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2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/>
  <mc:AlternateContent xmlns:mc="http://schemas.openxmlformats.org/markup-compatibility/2006">
    <mc:Choice Requires="x15">
      <x15ac:absPath xmlns:x15ac="http://schemas.microsoft.com/office/spreadsheetml/2010/11/ac" url="S:\Dropbox\Exchange-with-Desktop\Survey 2016\"/>
    </mc:Choice>
  </mc:AlternateContent>
  <bookViews>
    <workbookView xWindow="0" yWindow="0" windowWidth="20475" windowHeight="15360"/>
  </bookViews>
  <sheets>
    <sheet name="Charts" sheetId="2" r:id="rId1"/>
    <sheet name="Tables" sheetId="1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1" i="1" l="1"/>
  <c r="C499" i="1"/>
  <c r="C500" i="1"/>
  <c r="C501" i="1"/>
  <c r="C502" i="1"/>
  <c r="B503" i="1"/>
  <c r="C484" i="1"/>
  <c r="C485" i="1"/>
  <c r="C486" i="1"/>
  <c r="C487" i="1"/>
  <c r="C488" i="1"/>
  <c r="C489" i="1"/>
  <c r="C490" i="1"/>
  <c r="C491" i="1"/>
  <c r="C492" i="1"/>
  <c r="C493" i="1"/>
  <c r="B494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B479" i="1"/>
  <c r="D440" i="1"/>
  <c r="D441" i="1"/>
  <c r="D442" i="1"/>
  <c r="D443" i="1"/>
  <c r="D444" i="1"/>
  <c r="D445" i="1"/>
  <c r="C446" i="1"/>
  <c r="C428" i="1"/>
  <c r="C429" i="1"/>
  <c r="C430" i="1"/>
  <c r="C431" i="1"/>
  <c r="C432" i="1"/>
  <c r="C433" i="1"/>
  <c r="C434" i="1"/>
  <c r="B435" i="1"/>
  <c r="C410" i="1"/>
  <c r="C411" i="1"/>
  <c r="C412" i="1"/>
  <c r="B413" i="1"/>
  <c r="C397" i="1"/>
  <c r="C398" i="1"/>
  <c r="C399" i="1"/>
  <c r="C400" i="1"/>
  <c r="C401" i="1"/>
  <c r="C402" i="1"/>
  <c r="C403" i="1"/>
  <c r="C404" i="1"/>
  <c r="B405" i="1"/>
</calcChain>
</file>

<file path=xl/sharedStrings.xml><?xml version="1.0" encoding="utf-8"?>
<sst xmlns="http://schemas.openxmlformats.org/spreadsheetml/2006/main" count="559" uniqueCount="230">
  <si>
    <t>Q1. 你是? You are?</t>
  </si>
  <si>
    <t>是澳門居民 a Macau resident</t>
  </si>
  <si>
    <t>外地來澳僱員 a non- local employee</t>
  </si>
  <si>
    <t>外地來澳學生 a non- local student</t>
  </si>
  <si>
    <t>Grand Total</t>
  </si>
  <si>
    <t>Q2. 你是否常居澳門?（過去6個月有超過90日的在澳門居住）Do you ordinarily reside in Macau? (Spent over 90 days in Macau in the past 6 months)</t>
  </si>
  <si>
    <t>這是控制變量之一，本問卷只視來自常居澳門人士的回應為有效回應，所以經篩選後，100%的有效受訪者為在過去6個月有超過90日的在澳門居住的人士。</t>
  </si>
  <si>
    <t>Q3. 你的生理性別是: What is your biological sex?</t>
  </si>
  <si>
    <t>男 Male</t>
  </si>
  <si>
    <t>女換男跨性別者 Female-To-Male</t>
  </si>
  <si>
    <t>女 Female</t>
  </si>
  <si>
    <t>男換女跨性別者 Male-To-Female</t>
  </si>
  <si>
    <t>雙性人 Intersex</t>
  </si>
  <si>
    <t>Q4. 你的心理性別(內心的性別)是：What is your gender identity?</t>
  </si>
  <si>
    <t>與生理性別一致 Identical to my biological sex</t>
  </si>
  <si>
    <t>與生理性別相反 Opposite to my biological sex</t>
  </si>
  <si>
    <t>與生理性別不完全一致，亦不完全相反 Neither identical nor opposite to my biological sex (partly different)</t>
  </si>
  <si>
    <t>其他 Other</t>
  </si>
  <si>
    <t>Q5. 就生理性別來說，你的性傾向是? Based on your biological sex, what is your sexual orientation?</t>
  </si>
  <si>
    <t>女同性戀者 Lesbian</t>
  </si>
  <si>
    <t>男同性戀者 Gay</t>
  </si>
  <si>
    <t>雙性戀者 Bisexual</t>
  </si>
  <si>
    <t>異性戀者 Heterosexual</t>
  </si>
  <si>
    <t>Uncertain about your own sexual orientation</t>
  </si>
  <si>
    <t>Q6. 你是否曾隱藏自己的性傾向或性別身份，不讓其他人知道? Have you ever concealed your sexual orientation / gender identity from others?</t>
  </si>
  <si>
    <t>是 Yes</t>
  </si>
  <si>
    <t>否 No</t>
  </si>
  <si>
    <t>Q6.1為何選擇隱藏(多選)？Why do you conceal?</t>
  </si>
  <si>
    <t>害怕被朋友杯葛或排擠 Feared boycott by friends</t>
  </si>
  <si>
    <t>擔心家人的不接受 Worried of not being accepted by your family</t>
  </si>
  <si>
    <t>害怕受到歧視 Feared discrimination</t>
  </si>
  <si>
    <t>害怕受到語言侮辱 Feared verbal assault</t>
  </si>
  <si>
    <t>害怕受到暴力對待 Feared violence</t>
  </si>
  <si>
    <t>害怕被標籤成異類 Feared stereotyping</t>
  </si>
  <si>
    <t>Q7. 是否曾因你的性傾向或性別身份，而有過以下遭遇：(多選) On the grounds of sexual orientation or gender identity, have you experienced: (Multiple choice)</t>
  </si>
  <si>
    <t>被朋友杯葛或排擠 Boycott by friends</t>
  </si>
  <si>
    <t>被同事、同學杯葛或排擠 Boycott by co- worker / schoolmates</t>
  </si>
  <si>
    <t>遭到家人的反對/不支持Opposition from your family</t>
  </si>
  <si>
    <t>因家人期待你結婚而感壓力Pressure from your family’s expectation of your marriage</t>
  </si>
  <si>
    <t>受到歧視 Discrimination</t>
  </si>
  <si>
    <t>受到語言侮辱Verbal assault</t>
  </si>
  <si>
    <t>受到暴力對待 Violence</t>
  </si>
  <si>
    <t>受到性騷擾Sexual harassment</t>
  </si>
  <si>
    <t>曾因性向而不被僱用 Not being hired because of your sexual orientation or gender identity</t>
  </si>
  <si>
    <t>曾因性向被解僱 Dismissal because of your sexual orientation of gender identity</t>
  </si>
  <si>
    <t>曾因性向而在工作上得到較少的發展機會 Reduce opportunities in your career because of your sexual orientation or gender identity</t>
  </si>
  <si>
    <t>曾想過自殺 Having suicidal thought</t>
  </si>
  <si>
    <t>Q8. 你曾向誰人主動公開你的性傾向或性別身份? (多選) To whom have you proactively disclosed your sexual orientation or gender identity? (Multiple choice)</t>
  </si>
  <si>
    <t>朋友 Friends</t>
  </si>
  <si>
    <t>同事 Co- workers</t>
  </si>
  <si>
    <t>同學 Schoolmates</t>
  </si>
  <si>
    <t>兄弟姐妹 Siblings</t>
  </si>
  <si>
    <t>其他同輩家庭成員 Other family members within your age cohort</t>
  </si>
  <si>
    <t>父母 Parents</t>
  </si>
  <si>
    <t>其他家庭長輩 Other senior members of the family</t>
  </si>
  <si>
    <t>宗教機構人員Religious workers</t>
  </si>
  <si>
    <t>社工 Social worker</t>
  </si>
  <si>
    <t>教師 Teacher</t>
  </si>
  <si>
    <t>同性伴侶 / 配偶 Partner / spouse of same sex</t>
  </si>
  <si>
    <t>異性伴侶 / 配偶 Partner / spouse of the opposite sex</t>
  </si>
  <si>
    <t>Q9. 誰人知道你的性傾向或性別身份? (多選) Who know about your sexual orientation or gender identity? (Multiple choice)</t>
  </si>
  <si>
    <t>同性伴侶/配偶Partner / spouse of same sex</t>
  </si>
  <si>
    <t>Q10. 就你自己的性傾向，你曾向甚麼人尋求傾訴? (多選) With regards to your sexual orientation, from which of the following have you ever sought consultation? (Multiple choice)</t>
  </si>
  <si>
    <t>Q11. 曾經有人在你未經你授意下向他人透露你的性傾向嗎? Has anybody disclosed your sexual orientation to others without your consent?</t>
  </si>
  <si>
    <t>不知道/ 不清楚 I don’t know</t>
  </si>
  <si>
    <t>Q12. 如果有人在未經你授意下向他人透露你的性傾向，你的態度是? What is your attitude to the disclosure of your sexual orientation to others without your consent?</t>
  </si>
  <si>
    <t>非常反感 Very resentful</t>
  </si>
  <si>
    <t>反感 Resentful</t>
  </si>
  <si>
    <t>沒感覺 Neutral</t>
  </si>
  <si>
    <t>樂意 Willing</t>
  </si>
  <si>
    <t>非常樂意 Very willing</t>
  </si>
  <si>
    <t>Q13. 就你所知，澳門現時有沒有保障不同性傾向人士免受歧視的法例 ? To the best of your knowledge, does Macau have the legislation</t>
  </si>
  <si>
    <t>有 Yes, it does</t>
  </si>
  <si>
    <t>沒有 No. it doesn’t</t>
  </si>
  <si>
    <t>不知道 Not sure</t>
  </si>
  <si>
    <t>Q14. 你認為澳門現時保障不同性傾向人士的法例是否足夠？ Does the legislation of Macau at present is enough for protecting people from discrimination on the grounds of sexual orientation?</t>
  </si>
  <si>
    <t>非常足夠 Very enough</t>
  </si>
  <si>
    <t>足夠 Enough</t>
  </si>
  <si>
    <t>不足夠 Not enough</t>
  </si>
  <si>
    <t>非常不足夠 Very not enough</t>
  </si>
  <si>
    <t>沒有意見 No comment</t>
  </si>
  <si>
    <t>Q15. 你同意澳門應立法保障同志免受歧視嗎? Do you agree that laws should be enacted to protect LGBTIs from discrimination?</t>
  </si>
  <si>
    <t>非常不同意 Totally disagreed</t>
  </si>
  <si>
    <t>不同意 Disagreed</t>
  </si>
  <si>
    <t>不知道/ 無意見 I don’t know/ no comment</t>
  </si>
  <si>
    <t>同意 Agreed</t>
  </si>
  <si>
    <t>非常同意 Totally agreed</t>
  </si>
  <si>
    <t>Q16. 你知道本澳《勞動關係法》保障僱員不因性傾向而受到歧視嗎? Did you know that the “Labour Relations Law” of Macau protect employees from discrimination on the grounds of sexual orientations?</t>
  </si>
  <si>
    <t>知道 Yes</t>
  </si>
  <si>
    <t>不知道 No</t>
  </si>
  <si>
    <t>曾聽說過，不過不太清楚細節 Hearsay, not sure about the details</t>
  </si>
  <si>
    <t>Q17. 你是否曾遭同性伴侶暴力對待？ Have you ever been treated violently by your same- sex partner?</t>
  </si>
  <si>
    <t>Q18. 你同意澳門即將訂立的《家庭暴力防治法》應該將「同性伴侶」納入保障嗎? Do you agree that same-sex couples should be protected by the upcoming ‘Anti-Domestic Violence Law’?</t>
  </si>
  <si>
    <t>Q19. 你同意澳門應立法保障和承認同性伴侶締結的關係嗎? Do you agree that same-sex union / marriage should be legalized and recognized in Macau?</t>
  </si>
  <si>
    <t>不知道/ 無意見 I don't know/ no comment</t>
  </si>
  <si>
    <t>Q20. 你認為澳門市民對同性性傾向人士存在什麼程度的歧視？ In your opinion, what is the level of discrimination received by homosexuals form the Macau residents?</t>
  </si>
  <si>
    <t>完全沒有歧視 No discrimination</t>
  </si>
  <si>
    <t>輕微程度 Low</t>
  </si>
  <si>
    <t>頗大程度 Considerable</t>
  </si>
  <si>
    <t>嚴重程度High</t>
  </si>
  <si>
    <t>不清楚 Not sure</t>
  </si>
  <si>
    <t>Q21. 請列出你所知道有提供同志支援服務的非政府組織（團體）及/或政府部門 Please name the NGOs and/or government bodies that provide assistance to LGBTI people, to the best of your knowledge</t>
  </si>
  <si>
    <t>澳門彩虹 Rainbow of Macau</t>
  </si>
  <si>
    <t>澳門性別教育協會 Macao Gender Education Association</t>
  </si>
  <si>
    <t>社會工作局 Social Welfare Bureau</t>
  </si>
  <si>
    <t>不清楚/不知道 Not sure/I don’t know</t>
  </si>
  <si>
    <t>Q22. 你認為上述團體／部門對同志提供的支援足夠嗎？ Do you consider assistance offered by the abovementioned bodies adequate?</t>
  </si>
  <si>
    <t>非常不足 Very inadequate 1</t>
  </si>
  <si>
    <t>非常足夠 Very adequate 5</t>
  </si>
  <si>
    <t>Q23. 你認為本澳非政府組織（團體）對消除同志污名化的工作做得足夠嗎? What do you think of the work on de-stigmatization of LGBTs by local NGOs?</t>
  </si>
  <si>
    <t>Q24. 你認為本澳教育機構對消除同志污名化的工作做得足夠嗎? What do you think of the work on de-stigmatization of LGBTs by education institutions?</t>
  </si>
  <si>
    <t>Q25. 你認為本澳政府對消除同志污名化的工作做得足夠嗎? What do you think of the work on de-stigmatization of LGBTs by government departments?</t>
  </si>
  <si>
    <t>Grand Tatol</t>
  </si>
  <si>
    <t>Q26. 你認為誰有責任向社會推廣接納同志？(多選) Whom do you consider responsible for the promotion of social inclusion of LGBTs? (Multiple choice)</t>
  </si>
  <si>
    <t>政府部門 Government bodies</t>
  </si>
  <si>
    <t>非政府組織（團體）NGOs</t>
  </si>
  <si>
    <t>教育機構 Education institutions</t>
  </si>
  <si>
    <t>私人商業機構 Private sector</t>
  </si>
  <si>
    <t>以上皆非None of the above</t>
  </si>
  <si>
    <t>其他 Others</t>
  </si>
  <si>
    <t>Q27.1 你對以下說法的認同程度： Your attitude to the following comments of: 「同性戀/同志都是道德敗壞的」‘LGBTs are immoral.’</t>
  </si>
  <si>
    <t>非常認同 Totally agreed 1</t>
  </si>
  <si>
    <t>非常不認同 Totally disagreed 5</t>
  </si>
  <si>
    <t>Q27.2 你對以下說法的認同程度： Your attitude to the following comments of: 「同性戀/同志都是濫交的」‘LGBTs are promiscuous.’</t>
  </si>
  <si>
    <t>Q27.3 你對以下說法的認同程度： Your attitude to the following comments of: 「同性戀/同志都是心理變態的」‘LGBTs are psychologically perverted.’</t>
  </si>
  <si>
    <t>Q27.4 你對以下說法的認同程度： Your attitude to the following comments of: 「同性戀是一種生理上的病」‘Homosexuality is a physical illness.’</t>
  </si>
  <si>
    <t>Q28. 按你估計，澳門居民中有多少百份比是同志(包括同性戀者、雙性戀者及跨性別人士)？ Just your best guess, what is the percentage of LGBT population in Macau?</t>
  </si>
  <si>
    <t>Average: 23%</t>
  </si>
  <si>
    <t>Q29. 整體來說，你身處的工作環境對於同志的接受程度 The overall attitude towards LGBT in your workplace is:</t>
  </si>
  <si>
    <t>非常不接受 Strongly intolerant 1</t>
  </si>
  <si>
    <t>非常接受 Strongly tolerant 5</t>
  </si>
  <si>
    <t>Q30. 你在工作環境中有聽到關於其他人的性向的謠言嗎？ Have you heard rumour about somebody else’s sexual orientation in workplace?</t>
  </si>
  <si>
    <t>從未 Never</t>
  </si>
  <si>
    <t>很少 Seldom</t>
  </si>
  <si>
    <t>間中 Sometimes</t>
  </si>
  <si>
    <t>經常 Often</t>
  </si>
  <si>
    <t>非常頻繁 Very often</t>
  </si>
  <si>
    <t>Q31. 你身處的工作環境對性向有關議題的討論是：Discussion on issues relating to sexual orientation in your workplace is:</t>
  </si>
  <si>
    <t>從未討論 Have never existed</t>
  </si>
  <si>
    <t>負面 Have been negative</t>
  </si>
  <si>
    <t>中立 Have been neutra</t>
  </si>
  <si>
    <t>正面 Have been positive</t>
  </si>
  <si>
    <t>Q32. 你家人對於同志的接受程度 The attitude towards LGBT of your family is:</t>
  </si>
  <si>
    <t>Q33. 你認為影響性傾向的原因有：(多選) In your opinion, what are the factors shaping people’s sexual orientation? (Multiple choice)</t>
  </si>
  <si>
    <t>成長環境 Upbringing and environment</t>
  </si>
  <si>
    <t>天生 By nature</t>
  </si>
  <si>
    <t>個人選擇 Personal choice</t>
  </si>
  <si>
    <t>同輩壓力 Peer pressure</t>
  </si>
  <si>
    <t>心理病 Psychological</t>
  </si>
  <si>
    <t>社會/文化影響 Social / cultural influence</t>
  </si>
  <si>
    <t>好奇心 Curiosity</t>
  </si>
  <si>
    <t>之前戀愛經驗 Previous love experience</t>
  </si>
  <si>
    <t>自信不足 Lack of self- esteem</t>
  </si>
  <si>
    <t>懼怕自己的性別 Fear of one’s own gender</t>
  </si>
  <si>
    <t>Q34. 你個人親身認識幾多位同志？ How many LGBTs do you know in person?</t>
  </si>
  <si>
    <t>Average: 20.62</t>
  </si>
  <si>
    <t>Q35. 你曾與幾多位同性伴侶拍過拖？ 35.　How many same-sex partners have you dated?</t>
  </si>
  <si>
    <t>Average: 2.88</t>
  </si>
  <si>
    <t>Q36. 你的宗教信仰 / 宗教觀 　Your religion / religious view</t>
  </si>
  <si>
    <t>天主教 Catholicism</t>
  </si>
  <si>
    <t>基督教 Protestantism</t>
  </si>
  <si>
    <t>佛教 Buddhism</t>
  </si>
  <si>
    <t>道教 Taoism</t>
  </si>
  <si>
    <t>回教 Muslim</t>
  </si>
  <si>
    <t>不可知論 Agnostic</t>
  </si>
  <si>
    <t>無神論 Atheist</t>
  </si>
  <si>
    <t>Q37. 認為你的性傾向/性別身份與你的宗教信仰/宗教觀的關係是？What do you think of the relation between your religion / religious view and your sexual orientation / gender identity?</t>
  </si>
  <si>
    <t>不相容 Incompatible</t>
  </si>
  <si>
    <t>相容 Compatible</t>
  </si>
  <si>
    <t>不知道 I don’t know</t>
  </si>
  <si>
    <t xml:space="preserve">Grand Total </t>
  </si>
  <si>
    <t>Q38.在記憶所及，你在幾歲時認識到自己的性向/性別身份？As far as you remember, at what age did you realise your sexual orientation / gender identity?</t>
  </si>
  <si>
    <t>Average: 12.92</t>
  </si>
  <si>
    <t>Q39. 在記憶所及，你在幾歲時第一次接觸到同志有關的資訊？ As far as you remember, at what age were you first exposed to LGBT-related information?</t>
  </si>
  <si>
    <t>Average: 13.63</t>
  </si>
  <si>
    <t>Q40. 承上題，你透過甚麼途徑接觸？(多選) As per the previous question, you received the information through: (Multiple choice)</t>
  </si>
  <si>
    <t>互聯網 Internet</t>
  </si>
  <si>
    <t>報紙 Newspaper</t>
  </si>
  <si>
    <t>電視 TV</t>
  </si>
  <si>
    <t>教科書 Textbook</t>
  </si>
  <si>
    <t>印刷品 Printed materials</t>
  </si>
  <si>
    <t>同輩間口耳相傳 Word of mouth from peers</t>
  </si>
  <si>
    <t>Average: 24.50</t>
  </si>
  <si>
    <t>Q41. 你的年齡 Your age</t>
  </si>
  <si>
    <t>13-18歲</t>
  </si>
  <si>
    <t>19-24歲</t>
  </si>
  <si>
    <t>25-30歲</t>
  </si>
  <si>
    <t>31-36歲</t>
  </si>
  <si>
    <t>37-42歲</t>
  </si>
  <si>
    <t>43歲或以上</t>
  </si>
  <si>
    <t>小學以下 Below Primary</t>
  </si>
  <si>
    <t>小學 Primary</t>
  </si>
  <si>
    <t>初中 Junior Secondary</t>
  </si>
  <si>
    <t>高中 Senior Secondary</t>
  </si>
  <si>
    <t>大專/ 副學士 Higher Diploma</t>
  </si>
  <si>
    <t>學士 Bachelor</t>
  </si>
  <si>
    <t>碩士 Master</t>
  </si>
  <si>
    <t>博士 Doctor</t>
  </si>
  <si>
    <t>Q42. 你的教育程度 Your highest education level</t>
  </si>
  <si>
    <t>Q43. 你的行業／職業   Your occupation</t>
  </si>
  <si>
    <t>銷售員 Sales</t>
  </si>
  <si>
    <t>公務員 Civil Service</t>
  </si>
  <si>
    <t>紀律部隊 Disciplined Service</t>
  </si>
  <si>
    <t>金融 Financial Service</t>
  </si>
  <si>
    <t>地產 Realty Service</t>
  </si>
  <si>
    <t xml:space="preserve"> 教育 Education</t>
  </si>
  <si>
    <t>建築 Construction</t>
  </si>
  <si>
    <t>醫療 Medical Service</t>
  </si>
  <si>
    <t>博彩 Gambling</t>
  </si>
  <si>
    <t>酒店 Hotel</t>
  </si>
  <si>
    <t>康體 Leisure and Sports</t>
  </si>
  <si>
    <t>餐飲 Food and Beverages</t>
  </si>
  <si>
    <t xml:space="preserve"> 資訊科技 Information Technology</t>
  </si>
  <si>
    <t xml:space="preserve"> 學生 Student</t>
  </si>
  <si>
    <t>Q44. 總括而言，你認為澳門社會對於同志的歧視情況是： Overall, how would you rate the severity of discrimination against LGBTI in Macau?</t>
  </si>
  <si>
    <t>完全沒有歧視狀況 No discrimination  1</t>
  </si>
  <si>
    <t>歧視狀況極度嚴重 Very sever discrimination  10</t>
  </si>
  <si>
    <t>Q45. 你認為在未來十年間，澳門社會對同性戀的態度會有何改變？ How would you describe the shifts in the attitude of Macau society to homosexuality?</t>
  </si>
  <si>
    <t>更加接受 Increase in acceptance</t>
  </si>
  <si>
    <t>更加不接受 Decrease in acceptance</t>
  </si>
  <si>
    <t>有改變 No change</t>
  </si>
  <si>
    <t xml:space="preserve"> 沒有意見 No comment</t>
  </si>
  <si>
    <t xml:space="preserve">  最不快樂              1</t>
  </si>
  <si>
    <t xml:space="preserve">最快樂                10 </t>
  </si>
  <si>
    <t xml:space="preserve">Q46. 從社會對同志的態度而言，你認為生活在澳門，你的快樂指數是： Base on the attitude of our society to LGBTI, how would you rate your happy index: </t>
  </si>
  <si>
    <t xml:space="preserve">未清楚自己性傾向者 </t>
  </si>
  <si>
    <t>未清楚自己性傾向者  Uncertain about your own sexual orientation</t>
  </si>
  <si>
    <t>害怕被同事、同學杯葛或排擠 Feared boycott by co-workers/ schoolmates</t>
  </si>
  <si>
    <t>歧視狀況極度嚴重
 Very sever discrimination  10</t>
  </si>
  <si>
    <t xml:space="preserve">最快樂                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</si>
</sst>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.1"/>
      <color rgb="FF000000"/>
      <name val="Calibri"/>
      <family val="2"/>
    </font>
    <font>
      <sz val="10"/>
      <color theme="1"/>
      <name val="Arial"/>
      <family val="2"/>
    </font>
    <font>
      <sz val="12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4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double">
        <color rgb="FF000000"/>
      </right>
      <top style="medium">
        <color rgb="FFCCCCCC"/>
      </top>
      <bottom style="double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double">
        <color rgb="FF000000"/>
      </bottom>
      <diagonal/>
    </border>
    <border>
      <left style="medium">
        <color rgb="FFCCCCCC"/>
      </left>
      <right style="double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double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double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CCCCCC"/>
      </right>
      <top style="double">
        <color rgb="FF000000"/>
      </top>
      <bottom/>
      <diagonal/>
    </border>
    <border>
      <left style="double">
        <color rgb="FF000000"/>
      </left>
      <right style="medium">
        <color rgb="FFCCCCCC"/>
      </right>
      <top/>
      <bottom style="double">
        <color rgb="FF000000"/>
      </bottom>
      <diagonal/>
    </border>
    <border>
      <left style="medium">
        <color rgb="FFCCCCCC"/>
      </left>
      <right style="medium">
        <color rgb="FFCCCCCC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rgb="FFCCCCCC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CCCCCC"/>
      </left>
      <right style="double">
        <color rgb="FF000000"/>
      </right>
      <top style="double">
        <color rgb="FF000000"/>
      </top>
      <bottom style="medium">
        <color rgb="FFCCCCCC"/>
      </bottom>
      <diagonal/>
    </border>
    <border>
      <left style="medium">
        <color rgb="FFCCCCCC"/>
      </left>
      <right style="double">
        <color rgb="FF000000"/>
      </right>
      <top style="medium">
        <color rgb="FFCCCCCC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6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0" fontId="2" fillId="0" borderId="3" xfId="0" applyNumberFormat="1" applyFont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right"/>
    </xf>
    <xf numFmtId="9" fontId="2" fillId="3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2" fillId="0" borderId="4" xfId="0" applyFont="1" applyBorder="1"/>
    <xf numFmtId="0" fontId="3" fillId="0" borderId="16" xfId="0" applyFont="1" applyBorder="1" applyAlignment="1">
      <alignment wrapText="1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right"/>
    </xf>
    <xf numFmtId="9" fontId="2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10" fontId="2" fillId="0" borderId="19" xfId="0" applyNumberFormat="1" applyFont="1" applyBorder="1" applyAlignment="1">
      <alignment horizontal="right"/>
    </xf>
    <xf numFmtId="10" fontId="2" fillId="3" borderId="20" xfId="0" applyNumberFormat="1" applyFont="1" applyFill="1" applyBorder="1" applyAlignment="1">
      <alignment horizontal="right"/>
    </xf>
    <xf numFmtId="0" fontId="2" fillId="3" borderId="21" xfId="0" applyFont="1" applyFill="1" applyBorder="1"/>
    <xf numFmtId="0" fontId="3" fillId="0" borderId="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2" fillId="0" borderId="30" xfId="0" applyFont="1" applyBorder="1"/>
    <xf numFmtId="0" fontId="2" fillId="0" borderId="31" xfId="0" applyFont="1" applyBorder="1" applyAlignment="1">
      <alignment horizontal="right"/>
    </xf>
    <xf numFmtId="10" fontId="2" fillId="0" borderId="32" xfId="0" applyNumberFormat="1" applyFont="1" applyBorder="1" applyAlignment="1">
      <alignment horizontal="right"/>
    </xf>
    <xf numFmtId="0" fontId="2" fillId="0" borderId="33" xfId="0" applyFont="1" applyBorder="1"/>
    <xf numFmtId="0" fontId="2" fillId="0" borderId="34" xfId="0" applyFont="1" applyBorder="1" applyAlignment="1">
      <alignment horizontal="right"/>
    </xf>
    <xf numFmtId="10" fontId="2" fillId="0" borderId="35" xfId="0" applyNumberFormat="1" applyFont="1" applyBorder="1" applyAlignment="1">
      <alignment horizontal="right"/>
    </xf>
    <xf numFmtId="0" fontId="2" fillId="3" borderId="36" xfId="0" applyFont="1" applyFill="1" applyBorder="1"/>
    <xf numFmtId="0" fontId="2" fillId="3" borderId="37" xfId="0" applyFont="1" applyFill="1" applyBorder="1" applyAlignment="1">
      <alignment horizontal="right"/>
    </xf>
    <xf numFmtId="9" fontId="2" fillId="3" borderId="38" xfId="0" applyNumberFormat="1" applyFont="1" applyFill="1" applyBorder="1" applyAlignment="1">
      <alignment horizontal="right"/>
    </xf>
    <xf numFmtId="10" fontId="2" fillId="3" borderId="38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horizontal="right"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horizontal="right" wrapText="1"/>
    </xf>
    <xf numFmtId="0" fontId="1" fillId="2" borderId="36" xfId="1" applyBorder="1" applyAlignment="1">
      <alignment wrapText="1"/>
    </xf>
    <xf numFmtId="0" fontId="1" fillId="2" borderId="37" xfId="1" applyBorder="1" applyAlignment="1">
      <alignment horizontal="right" wrapText="1"/>
    </xf>
    <xf numFmtId="9" fontId="1" fillId="2" borderId="38" xfId="1" applyNumberFormat="1" applyBorder="1" applyAlignment="1">
      <alignment horizontal="right" wrapText="1"/>
    </xf>
    <xf numFmtId="0" fontId="3" fillId="0" borderId="31" xfId="0" applyFont="1" applyBorder="1" applyAlignment="1">
      <alignment wrapText="1"/>
    </xf>
    <xf numFmtId="10" fontId="3" fillId="0" borderId="32" xfId="0" applyNumberFormat="1" applyFont="1" applyBorder="1" applyAlignment="1">
      <alignment wrapText="1"/>
    </xf>
    <xf numFmtId="0" fontId="3" fillId="0" borderId="34" xfId="0" applyFont="1" applyBorder="1" applyAlignment="1">
      <alignment wrapText="1"/>
    </xf>
    <xf numFmtId="10" fontId="3" fillId="0" borderId="35" xfId="0" applyNumberFormat="1" applyFont="1" applyBorder="1" applyAlignment="1">
      <alignment wrapText="1"/>
    </xf>
    <xf numFmtId="0" fontId="1" fillId="2" borderId="37" xfId="1" applyBorder="1" applyAlignment="1">
      <alignment wrapText="1"/>
    </xf>
    <xf numFmtId="9" fontId="1" fillId="2" borderId="38" xfId="1" applyNumberForma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4" fillId="0" borderId="39" xfId="0" applyFont="1" applyBorder="1" applyAlignment="1">
      <alignment horizontal="justify" vertical="center"/>
    </xf>
    <xf numFmtId="0" fontId="4" fillId="0" borderId="39" xfId="0" applyFont="1" applyBorder="1" applyAlignment="1">
      <alignment horizontal="right" vertical="center"/>
    </xf>
    <xf numFmtId="10" fontId="4" fillId="0" borderId="40" xfId="0" applyNumberFormat="1" applyFont="1" applyBorder="1" applyAlignment="1">
      <alignment horizontal="right" vertical="center"/>
    </xf>
    <xf numFmtId="0" fontId="5" fillId="3" borderId="41" xfId="0" applyFont="1" applyFill="1" applyBorder="1" applyAlignment="1">
      <alignment vertical="center"/>
    </xf>
    <xf numFmtId="0" fontId="5" fillId="3" borderId="41" xfId="0" applyFont="1" applyFill="1" applyBorder="1" applyAlignment="1">
      <alignment horizontal="right" vertical="center"/>
    </xf>
    <xf numFmtId="9" fontId="5" fillId="3" borderId="0" xfId="0" applyNumberFormat="1" applyFont="1" applyFill="1" applyAlignment="1">
      <alignment horizontal="right" vertical="center"/>
    </xf>
    <xf numFmtId="0" fontId="6" fillId="0" borderId="0" xfId="0" applyFo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0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10" fontId="2" fillId="0" borderId="4" xfId="0" applyNumberFormat="1" applyFont="1" applyBorder="1"/>
    <xf numFmtId="0" fontId="7" fillId="0" borderId="2" xfId="0" applyFont="1" applyBorder="1"/>
    <xf numFmtId="10" fontId="8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0" fontId="4" fillId="0" borderId="39" xfId="0" applyFont="1" applyBorder="1" applyAlignment="1">
      <alignment vertical="center"/>
    </xf>
    <xf numFmtId="0" fontId="2" fillId="0" borderId="5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0" fontId="2" fillId="0" borderId="24" xfId="0" applyNumberFormat="1" applyFont="1" applyBorder="1" applyAlignment="1">
      <alignment horizontal="right" vertical="center"/>
    </xf>
    <xf numFmtId="10" fontId="2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0" fontId="2" fillId="0" borderId="27" xfId="0" applyNumberFormat="1" applyFont="1" applyBorder="1" applyAlignment="1">
      <alignment horizontal="right" vertical="center"/>
    </xf>
    <xf numFmtId="10" fontId="2" fillId="0" borderId="28" xfId="0" applyNumberFormat="1" applyFont="1" applyBorder="1" applyAlignment="1">
      <alignment horizontal="right" vertical="center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05142011887699"/>
          <c:y val="7.46266045102571E-2"/>
          <c:w val="0.52580855228148105"/>
          <c:h val="0.761245217482143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7D-4FEA-BF2C-6ED46FA668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7D-4FEA-BF2C-6ED46FA66843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7D-4FEA-BF2C-6ED46FA66843}"/>
              </c:ext>
            </c:extLst>
          </c:dPt>
          <c:dLbls>
            <c:dLbl>
              <c:idx val="0"/>
              <c:layout>
                <c:manualLayout>
                  <c:x val="-4.5699802386997702E-2"/>
                  <c:y val="-6.68416447944007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7D-4FEA-BF2C-6ED46FA66843}"/>
                </c:ext>
              </c:extLst>
            </c:dLbl>
            <c:dLbl>
              <c:idx val="1"/>
              <c:layout>
                <c:manualLayout>
                  <c:x val="-1.8061292839131202E-2"/>
                  <c:y val="2.09973753280839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7D-4FEA-BF2C-6ED46FA66843}"/>
                </c:ext>
              </c:extLst>
            </c:dLbl>
            <c:dLbl>
              <c:idx val="2"/>
              <c:layout>
                <c:manualLayout>
                  <c:x val="0.104965614131662"/>
                  <c:y val="9.9708369787108011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7D-4FEA-BF2C-6ED46FA66843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Tables!$A$3:$A$5</c:f>
              <c:strCache>
                <c:ptCount val="3"/>
                <c:pt idx="0">
                  <c:v>是澳門居民 a Macau resident</c:v>
                </c:pt>
                <c:pt idx="1">
                  <c:v>外地來澳僱員 a non- local employee</c:v>
                </c:pt>
                <c:pt idx="2">
                  <c:v>外地來澳學生 a non- local student</c:v>
                </c:pt>
              </c:strCache>
            </c:strRef>
          </c:cat>
          <c:val>
            <c:numRef>
              <c:f>Tables!$B$3:$B$5</c:f>
              <c:numCache>
                <c:formatCode>General</c:formatCode>
                <c:ptCount val="3"/>
                <c:pt idx="0">
                  <c:v>675</c:v>
                </c:pt>
                <c:pt idx="1">
                  <c:v>23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7D-4FEA-BF2C-6ED46FA6684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F87D-4FEA-BF2C-6ED46FA668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F87D-4FEA-BF2C-6ED46FA66843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F87D-4FEA-BF2C-6ED46FA6684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Tables!$A$3:$A$5</c:f>
              <c:strCache>
                <c:ptCount val="3"/>
                <c:pt idx="0">
                  <c:v>是澳門居民 a Macau resident</c:v>
                </c:pt>
                <c:pt idx="1">
                  <c:v>外地來澳僱員 a non- local employee</c:v>
                </c:pt>
                <c:pt idx="2">
                  <c:v>外地來澳學生 a non- local student</c:v>
                </c:pt>
              </c:strCache>
            </c:strRef>
          </c:cat>
          <c:val>
            <c:numRef>
              <c:f>Tables!$C$3:$C$5</c:f>
              <c:numCache>
                <c:formatCode>0.00%</c:formatCode>
                <c:ptCount val="3"/>
                <c:pt idx="0">
                  <c:v>0.94399999999999995</c:v>
                </c:pt>
                <c:pt idx="1">
                  <c:v>3.2000000000000001E-2</c:v>
                </c:pt>
                <c:pt idx="2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87D-4FEA-BF2C-6ED46FA6684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Tables!$E$119:$E$131</c:f>
              <c:strCache>
                <c:ptCount val="13"/>
                <c:pt idx="0">
                  <c:v>朋友 Friends</c:v>
                </c:pt>
                <c:pt idx="1">
                  <c:v>同事 Co- workers</c:v>
                </c:pt>
                <c:pt idx="2">
                  <c:v>同學 Schoolmates</c:v>
                </c:pt>
                <c:pt idx="3">
                  <c:v>兄弟姐妹 Siblings</c:v>
                </c:pt>
                <c:pt idx="4">
                  <c:v>其他同輩家庭成員 Other family members within your age cohort</c:v>
                </c:pt>
                <c:pt idx="5">
                  <c:v>父母 Parents</c:v>
                </c:pt>
                <c:pt idx="6">
                  <c:v>其他家庭長輩 Other senior members of the family</c:v>
                </c:pt>
                <c:pt idx="7">
                  <c:v>宗教機構人員Religious workers</c:v>
                </c:pt>
                <c:pt idx="8">
                  <c:v>社工 Social worker</c:v>
                </c:pt>
                <c:pt idx="9">
                  <c:v>教師 Teacher</c:v>
                </c:pt>
                <c:pt idx="10">
                  <c:v>同性伴侶 / 配偶 Partner / spouse of same sex</c:v>
                </c:pt>
                <c:pt idx="11">
                  <c:v>異性伴侶 / 配偶 Partner / spouse of the opposite sex</c:v>
                </c:pt>
                <c:pt idx="12">
                  <c:v>其他 Other</c:v>
                </c:pt>
              </c:strCache>
            </c:strRef>
          </c:cat>
          <c:val>
            <c:numRef>
              <c:f>Tables!$F$119:$F$131</c:f>
              <c:numCache>
                <c:formatCode>0.00%</c:formatCode>
                <c:ptCount val="13"/>
                <c:pt idx="0">
                  <c:v>0.48470000000000002</c:v>
                </c:pt>
                <c:pt idx="1">
                  <c:v>4.3700000000000003E-2</c:v>
                </c:pt>
                <c:pt idx="2">
                  <c:v>9.4299999999999995E-2</c:v>
                </c:pt>
                <c:pt idx="3">
                  <c:v>4.8899999999999999E-2</c:v>
                </c:pt>
                <c:pt idx="4">
                  <c:v>1.83E-2</c:v>
                </c:pt>
                <c:pt idx="5">
                  <c:v>2.7900000000000001E-2</c:v>
                </c:pt>
                <c:pt idx="6">
                  <c:v>1.2200000000000001E-2</c:v>
                </c:pt>
                <c:pt idx="7">
                  <c:v>1.3100000000000001E-2</c:v>
                </c:pt>
                <c:pt idx="8">
                  <c:v>3.32E-2</c:v>
                </c:pt>
                <c:pt idx="9">
                  <c:v>1.14E-2</c:v>
                </c:pt>
                <c:pt idx="10">
                  <c:v>0.186</c:v>
                </c:pt>
                <c:pt idx="11">
                  <c:v>1.66E-2</c:v>
                </c:pt>
                <c:pt idx="12">
                  <c:v>9.5999999999999992E-3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E-4372-86A6-90FDBF435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4520448"/>
        <c:axId val="1684524832"/>
      </c:barChart>
      <c:catAx>
        <c:axId val="1684520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524832"/>
        <c:crosses val="autoZero"/>
        <c:auto val="1"/>
        <c:lblAlgn val="ctr"/>
        <c:lblOffset val="100"/>
        <c:noMultiLvlLbl val="0"/>
      </c:catAx>
      <c:valAx>
        <c:axId val="168452483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452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1544181977301"/>
          <c:y val="2.3148148148148098E-2"/>
          <c:w val="0.55590244969378799"/>
          <c:h val="0.926504082822980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3A2-4015-8858-EA050FD3E06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3A2-4015-8858-EA050FD3E063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3A2-4015-8858-EA050FD3E063}"/>
              </c:ext>
            </c:extLst>
          </c:dPt>
          <c:dLbls>
            <c:dLbl>
              <c:idx val="0"/>
              <c:layout>
                <c:manualLayout>
                  <c:x val="-7.3156960116992395E-2"/>
                  <c:y val="3.405115416291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A2-4015-8858-EA050FD3E063}"/>
                </c:ext>
              </c:extLst>
            </c:dLbl>
            <c:dLbl>
              <c:idx val="1"/>
              <c:layout>
                <c:manualLayout>
                  <c:x val="-5.7006981714289001E-2"/>
                  <c:y val="-1.178593145065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A2-4015-8858-EA050FD3E063}"/>
                </c:ext>
              </c:extLst>
            </c:dLbl>
            <c:dLbl>
              <c:idx val="2"/>
              <c:layout>
                <c:manualLayout>
                  <c:x val="5.4661804687036797E-2"/>
                  <c:y val="-0.1079782329261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A2-4015-8858-EA050FD3E063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Tables!$A$137:$A$139</c:f>
              <c:strCache>
                <c:ptCount val="3"/>
                <c:pt idx="0">
                  <c:v>是 Yes</c:v>
                </c:pt>
                <c:pt idx="1">
                  <c:v>否 No</c:v>
                </c:pt>
                <c:pt idx="2">
                  <c:v>不知道/ 不清楚 I don’t know</c:v>
                </c:pt>
              </c:strCache>
            </c:strRef>
          </c:cat>
          <c:val>
            <c:numRef>
              <c:f>Tables!$B$137:$B$139</c:f>
              <c:numCache>
                <c:formatCode>General</c:formatCode>
                <c:ptCount val="3"/>
                <c:pt idx="0">
                  <c:v>245</c:v>
                </c:pt>
                <c:pt idx="1">
                  <c:v>134</c:v>
                </c:pt>
                <c:pt idx="2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A2-4015-8858-EA050FD3E06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3A2-4015-8858-EA050FD3E06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83A2-4015-8858-EA050FD3E063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83A2-4015-8858-EA050FD3E06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Tables!$A$137:$A$139</c:f>
              <c:strCache>
                <c:ptCount val="3"/>
                <c:pt idx="0">
                  <c:v>是 Yes</c:v>
                </c:pt>
                <c:pt idx="1">
                  <c:v>否 No</c:v>
                </c:pt>
                <c:pt idx="2">
                  <c:v>不知道/ 不清楚 I don’t know</c:v>
                </c:pt>
              </c:strCache>
            </c:strRef>
          </c:cat>
          <c:val>
            <c:numRef>
              <c:f>Tables!$C$137:$C$139</c:f>
              <c:numCache>
                <c:formatCode>0.00%</c:formatCode>
                <c:ptCount val="3"/>
                <c:pt idx="0">
                  <c:v>0.3427</c:v>
                </c:pt>
                <c:pt idx="1">
                  <c:v>0.18740000000000001</c:v>
                </c:pt>
                <c:pt idx="2">
                  <c:v>0.46989999999999998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3A2-4015-8858-EA050FD3E06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Tables!$E$145:$E$149</c:f>
              <c:strCache>
                <c:ptCount val="5"/>
                <c:pt idx="0">
                  <c:v>非常反感 Very resentful</c:v>
                </c:pt>
                <c:pt idx="1">
                  <c:v>反感 Resentful</c:v>
                </c:pt>
                <c:pt idx="2">
                  <c:v>沒感覺 Neutral</c:v>
                </c:pt>
                <c:pt idx="3">
                  <c:v>樂意 Willing</c:v>
                </c:pt>
                <c:pt idx="4">
                  <c:v>非常樂意 Very willing</c:v>
                </c:pt>
              </c:strCache>
            </c:strRef>
          </c:cat>
          <c:val>
            <c:numRef>
              <c:f>Tables!$F$145:$F$149</c:f>
              <c:numCache>
                <c:formatCode>0.00%</c:formatCode>
                <c:ptCount val="5"/>
                <c:pt idx="0">
                  <c:v>0.2727</c:v>
                </c:pt>
                <c:pt idx="1">
                  <c:v>0.3357</c:v>
                </c:pt>
                <c:pt idx="2">
                  <c:v>0.32590000000000002</c:v>
                </c:pt>
                <c:pt idx="3">
                  <c:v>5.5899999999999998E-2</c:v>
                </c:pt>
                <c:pt idx="4">
                  <c:v>9.7999999999999997E-3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F-4416-AF1B-A1A18C681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85163936"/>
        <c:axId val="1685168464"/>
      </c:barChart>
      <c:catAx>
        <c:axId val="168516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168464"/>
        <c:crosses val="autoZero"/>
        <c:auto val="1"/>
        <c:lblAlgn val="ctr"/>
        <c:lblOffset val="100"/>
        <c:noMultiLvlLbl val="0"/>
      </c:catAx>
      <c:valAx>
        <c:axId val="1685168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16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83006712497"/>
          <c:y val="5.5730907839859199E-2"/>
          <c:w val="0.55868022747156598"/>
          <c:h val="0.931133712452610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E36-48D0-A601-450DCC05C13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E36-48D0-A601-450DCC05C139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E36-48D0-A601-450DCC05C139}"/>
              </c:ext>
            </c:extLst>
          </c:dPt>
          <c:dLbls>
            <c:dLbl>
              <c:idx val="0"/>
              <c:layout>
                <c:manualLayout>
                  <c:x val="-3.2338972831098899E-2"/>
                  <c:y val="1.875142200233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36-48D0-A601-450DCC05C139}"/>
                </c:ext>
              </c:extLst>
            </c:dLbl>
            <c:dLbl>
              <c:idx val="1"/>
              <c:layout>
                <c:manualLayout>
                  <c:x val="-4.5742179187061201E-2"/>
                  <c:y val="-9.9736392205350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36-48D0-A601-450DCC05C139}"/>
                </c:ext>
              </c:extLst>
            </c:dLbl>
            <c:dLbl>
              <c:idx val="2"/>
              <c:layout>
                <c:manualLayout>
                  <c:x val="3.8245903383698703E-2"/>
                  <c:y val="-6.62762752399928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36-48D0-A601-450DCC05C139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Tables!$A$155:$A$157</c:f>
              <c:strCache>
                <c:ptCount val="3"/>
                <c:pt idx="0">
                  <c:v>有 Yes, it does</c:v>
                </c:pt>
                <c:pt idx="1">
                  <c:v>沒有 No. it doesn’t</c:v>
                </c:pt>
                <c:pt idx="2">
                  <c:v>不知道 Not sure</c:v>
                </c:pt>
              </c:strCache>
            </c:strRef>
          </c:cat>
          <c:val>
            <c:numRef>
              <c:f>Tables!$B$155:$B$157</c:f>
              <c:numCache>
                <c:formatCode>General</c:formatCode>
                <c:ptCount val="3"/>
                <c:pt idx="0">
                  <c:v>26</c:v>
                </c:pt>
                <c:pt idx="1">
                  <c:v>482</c:v>
                </c:pt>
                <c:pt idx="2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36-48D0-A601-450DCC05C13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5E36-48D0-A601-450DCC05C13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5E36-48D0-A601-450DCC05C139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5E36-48D0-A601-450DCC05C13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Tables!$A$155:$A$157</c:f>
              <c:strCache>
                <c:ptCount val="3"/>
                <c:pt idx="0">
                  <c:v>有 Yes, it does</c:v>
                </c:pt>
                <c:pt idx="1">
                  <c:v>沒有 No. it doesn’t</c:v>
                </c:pt>
                <c:pt idx="2">
                  <c:v>不知道 Not sure</c:v>
                </c:pt>
              </c:strCache>
            </c:strRef>
          </c:cat>
          <c:val>
            <c:numRef>
              <c:f>Tables!$C$155:$C$157</c:f>
              <c:numCache>
                <c:formatCode>0.00%</c:formatCode>
                <c:ptCount val="3"/>
                <c:pt idx="0">
                  <c:v>3.6400000000000002E-2</c:v>
                </c:pt>
                <c:pt idx="1">
                  <c:v>0.67410000000000003</c:v>
                </c:pt>
                <c:pt idx="2">
                  <c:v>0.28949999999999998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E36-48D0-A601-450DCC05C13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2396878483798E-2"/>
          <c:y val="3.7986704653371298E-2"/>
          <c:w val="0.95094760312151605"/>
          <c:h val="0.825590775512034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Tables!$E$163:$E$167</c:f>
              <c:strCache>
                <c:ptCount val="5"/>
                <c:pt idx="0">
                  <c:v>非常足夠 Very enough</c:v>
                </c:pt>
                <c:pt idx="1">
                  <c:v>足夠 Enough</c:v>
                </c:pt>
                <c:pt idx="2">
                  <c:v>不足夠 Not enough</c:v>
                </c:pt>
                <c:pt idx="3">
                  <c:v>非常不足夠 Very not enough</c:v>
                </c:pt>
                <c:pt idx="4">
                  <c:v>沒有意見 No comment</c:v>
                </c:pt>
              </c:strCache>
            </c:strRef>
          </c:cat>
          <c:val>
            <c:numRef>
              <c:f>Tables!$F$163:$F$167</c:f>
              <c:numCache>
                <c:formatCode>0.00%</c:formatCode>
                <c:ptCount val="5"/>
                <c:pt idx="0">
                  <c:v>2.8E-3</c:v>
                </c:pt>
                <c:pt idx="1">
                  <c:v>0</c:v>
                </c:pt>
                <c:pt idx="2">
                  <c:v>0.32450000000000001</c:v>
                </c:pt>
                <c:pt idx="3">
                  <c:v>0.60560000000000003</c:v>
                </c:pt>
                <c:pt idx="4">
                  <c:v>6.7100000000000007E-2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9-4570-84CC-496CB11B7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85194016"/>
        <c:axId val="1685198448"/>
      </c:barChart>
      <c:catAx>
        <c:axId val="168519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198448"/>
        <c:crosses val="autoZero"/>
        <c:auto val="1"/>
        <c:lblAlgn val="ctr"/>
        <c:lblOffset val="100"/>
        <c:noMultiLvlLbl val="0"/>
      </c:catAx>
      <c:valAx>
        <c:axId val="16851984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19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Tables!$E$173:$E$177</c:f>
              <c:strCache>
                <c:ptCount val="5"/>
                <c:pt idx="0">
                  <c:v>非常不同意 Totally disagreed</c:v>
                </c:pt>
                <c:pt idx="1">
                  <c:v>不同意 Disagreed</c:v>
                </c:pt>
                <c:pt idx="2">
                  <c:v>不知道/ 無意見 I don’t know/ no comment</c:v>
                </c:pt>
                <c:pt idx="3">
                  <c:v>同意 Agreed</c:v>
                </c:pt>
                <c:pt idx="4">
                  <c:v>非常同意 Totally agreed</c:v>
                </c:pt>
              </c:strCache>
            </c:strRef>
          </c:cat>
          <c:val>
            <c:numRef>
              <c:f>Tables!$F$173:$F$177</c:f>
              <c:numCache>
                <c:formatCode>0.00%</c:formatCode>
                <c:ptCount val="5"/>
                <c:pt idx="0">
                  <c:v>3.6400000000000002E-2</c:v>
                </c:pt>
                <c:pt idx="1">
                  <c:v>8.3999999999999995E-3</c:v>
                </c:pt>
                <c:pt idx="2">
                  <c:v>4.3400000000000001E-2</c:v>
                </c:pt>
                <c:pt idx="3">
                  <c:v>0.2545</c:v>
                </c:pt>
                <c:pt idx="4">
                  <c:v>0.6573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D-4DF9-8269-BAF2C2186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85250528"/>
        <c:axId val="1685255104"/>
      </c:barChart>
      <c:catAx>
        <c:axId val="16852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255104"/>
        <c:crosses val="autoZero"/>
        <c:auto val="1"/>
        <c:lblAlgn val="ctr"/>
        <c:lblOffset val="100"/>
        <c:noMultiLvlLbl val="0"/>
      </c:catAx>
      <c:valAx>
        <c:axId val="16852551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25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78340552868"/>
          <c:y val="6.0215053763440898E-2"/>
          <c:w val="0.48566251830675999"/>
          <c:h val="0.93529184658369302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C08-4D1F-9D15-3393966A7E8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C08-4D1F-9D15-3393966A7E8E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C08-4D1F-9D15-3393966A7E8E}"/>
              </c:ext>
            </c:extLst>
          </c:dPt>
          <c:dLbls>
            <c:dLbl>
              <c:idx val="0"/>
              <c:layout>
                <c:manualLayout>
                  <c:x val="1.8735738840725699E-2"/>
                  <c:y val="6.27675707203265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08-4D1F-9D15-3393966A7E8E}"/>
                </c:ext>
              </c:extLst>
            </c:dLbl>
            <c:dLbl>
              <c:idx val="1"/>
              <c:layout>
                <c:manualLayout>
                  <c:x val="-1.00605353623727E-2"/>
                  <c:y val="-7.63892939308512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08-4D1F-9D15-3393966A7E8E}"/>
                </c:ext>
              </c:extLst>
            </c:dLbl>
            <c:dLbl>
              <c:idx val="2"/>
              <c:layout>
                <c:manualLayout>
                  <c:x val="2.91948354940481E-2"/>
                  <c:y val="3.68056770681442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08-4D1F-9D15-3393966A7E8E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Tables!$A$182:$A$184</c:f>
              <c:strCache>
                <c:ptCount val="3"/>
                <c:pt idx="0">
                  <c:v>知道 Yes</c:v>
                </c:pt>
                <c:pt idx="1">
                  <c:v>不知道 No</c:v>
                </c:pt>
                <c:pt idx="2">
                  <c:v>曾聽說過，不過不太清楚細節 Hearsay, not sure about the details</c:v>
                </c:pt>
              </c:strCache>
            </c:strRef>
          </c:cat>
          <c:val>
            <c:numRef>
              <c:f>Tables!$B$182:$B$184</c:f>
              <c:numCache>
                <c:formatCode>General</c:formatCode>
                <c:ptCount val="3"/>
                <c:pt idx="0">
                  <c:v>86</c:v>
                </c:pt>
                <c:pt idx="1">
                  <c:v>486</c:v>
                </c:pt>
                <c:pt idx="2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08-4D1F-9D15-3393966A7E8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4C08-4D1F-9D15-3393966A7E8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4C08-4D1F-9D15-3393966A7E8E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4C08-4D1F-9D15-3393966A7E8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Tables!$A$182:$A$184</c:f>
              <c:strCache>
                <c:ptCount val="3"/>
                <c:pt idx="0">
                  <c:v>知道 Yes</c:v>
                </c:pt>
                <c:pt idx="1">
                  <c:v>不知道 No</c:v>
                </c:pt>
                <c:pt idx="2">
                  <c:v>曾聽說過，不過不太清楚細節 Hearsay, not sure about the details</c:v>
                </c:pt>
              </c:strCache>
            </c:strRef>
          </c:cat>
          <c:val>
            <c:numRef>
              <c:f>Tables!$C$182:$C$184</c:f>
              <c:numCache>
                <c:formatCode>0.00%</c:formatCode>
                <c:ptCount val="3"/>
                <c:pt idx="0">
                  <c:v>0.1203</c:v>
                </c:pt>
                <c:pt idx="1">
                  <c:v>0.67969999999999997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C08-4D1F-9D15-3393966A7E8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55462446715201"/>
          <c:y val="2.4046220228663401E-2"/>
          <c:w val="0.52353434710676905"/>
          <c:h val="0.959441911866280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58A-48F4-B719-AB5A5A514760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58A-48F4-B719-AB5A5A514760}"/>
              </c:ext>
            </c:extLst>
          </c:dPt>
          <c:dLbls>
            <c:dLbl>
              <c:idx val="0"/>
              <c:layout>
                <c:manualLayout>
                  <c:x val="1.41872359035192E-2"/>
                  <c:y val="3.2722426724523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8A-48F4-B719-AB5A5A514760}"/>
                </c:ext>
              </c:extLst>
            </c:dLbl>
            <c:dLbl>
              <c:idx val="1"/>
              <c:layout>
                <c:manualLayout>
                  <c:x val="0.15533053924052301"/>
                  <c:y val="-4.2059758010140001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8A-48F4-B719-AB5A5A514760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Tables!$E$190:$E$191</c:f>
              <c:strCache>
                <c:ptCount val="2"/>
                <c:pt idx="0">
                  <c:v>是 Yes</c:v>
                </c:pt>
                <c:pt idx="1">
                  <c:v>否 No</c:v>
                </c:pt>
              </c:strCache>
            </c:strRef>
          </c:cat>
          <c:val>
            <c:numRef>
              <c:f>Tables!$F$190:$F$191</c:f>
              <c:numCache>
                <c:formatCode>0.00%</c:formatCode>
                <c:ptCount val="2"/>
                <c:pt idx="0">
                  <c:v>6.59E-2</c:v>
                </c:pt>
                <c:pt idx="1">
                  <c:v>0.93410000000000004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8A-48F4-B719-AB5A5A5147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008547008547001E-2"/>
          <c:y val="4.9217002237136501E-2"/>
          <c:w val="0.95299145299145305"/>
          <c:h val="0.794571685250752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Tables!$E$197:$E$201</c:f>
              <c:strCache>
                <c:ptCount val="5"/>
                <c:pt idx="0">
                  <c:v>非常不同意 Totally disagreed</c:v>
                </c:pt>
                <c:pt idx="1">
                  <c:v>不同意 Disagreed</c:v>
                </c:pt>
                <c:pt idx="2">
                  <c:v>不知道/ 無意見 I don’t know/ no comment</c:v>
                </c:pt>
                <c:pt idx="3">
                  <c:v>同意 Agreed</c:v>
                </c:pt>
                <c:pt idx="4">
                  <c:v>非常同意 Totally agreed</c:v>
                </c:pt>
              </c:strCache>
            </c:strRef>
          </c:cat>
          <c:val>
            <c:numRef>
              <c:f>Tables!$F$197:$F$201</c:f>
              <c:numCache>
                <c:formatCode>0.00%</c:formatCode>
                <c:ptCount val="5"/>
                <c:pt idx="0">
                  <c:v>1.6799999999999999E-2</c:v>
                </c:pt>
                <c:pt idx="1">
                  <c:v>7.0000000000000001E-3</c:v>
                </c:pt>
                <c:pt idx="2">
                  <c:v>6.4299999999999996E-2</c:v>
                </c:pt>
                <c:pt idx="3">
                  <c:v>0.32169999999999999</c:v>
                </c:pt>
                <c:pt idx="4">
                  <c:v>0.59019999999999995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0-40A8-9740-F60798657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85300816"/>
        <c:axId val="1685305296"/>
      </c:barChart>
      <c:catAx>
        <c:axId val="168530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305296"/>
        <c:crosses val="autoZero"/>
        <c:auto val="1"/>
        <c:lblAlgn val="ctr"/>
        <c:lblOffset val="100"/>
        <c:noMultiLvlLbl val="0"/>
      </c:catAx>
      <c:valAx>
        <c:axId val="16853052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30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Tables!$E$207:$E$211</c:f>
              <c:strCache>
                <c:ptCount val="5"/>
                <c:pt idx="0">
                  <c:v>非常同意 Totally agreed</c:v>
                </c:pt>
                <c:pt idx="1">
                  <c:v>同意 Agreed</c:v>
                </c:pt>
                <c:pt idx="2">
                  <c:v>不知道/ 無意見 I don't know/ no comment</c:v>
                </c:pt>
                <c:pt idx="3">
                  <c:v>不同意 Disagreed</c:v>
                </c:pt>
                <c:pt idx="4">
                  <c:v>非常不同意 Totally disagreed</c:v>
                </c:pt>
              </c:strCache>
            </c:strRef>
          </c:cat>
          <c:val>
            <c:numRef>
              <c:f>Tables!$F$207:$F$211</c:f>
              <c:numCache>
                <c:formatCode>0.00%</c:formatCode>
                <c:ptCount val="5"/>
                <c:pt idx="0">
                  <c:v>0.70069999999999999</c:v>
                </c:pt>
                <c:pt idx="1">
                  <c:v>0.2392</c:v>
                </c:pt>
                <c:pt idx="2">
                  <c:v>4.48E-2</c:v>
                </c:pt>
                <c:pt idx="3">
                  <c:v>2.8E-3</c:v>
                </c:pt>
                <c:pt idx="4">
                  <c:v>1.26E-2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1-46F0-8B95-E7CE49B6B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82935040"/>
        <c:axId val="1682848240"/>
      </c:barChart>
      <c:catAx>
        <c:axId val="168293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848240"/>
        <c:crosses val="autoZero"/>
        <c:auto val="1"/>
        <c:lblAlgn val="ctr"/>
        <c:lblOffset val="100"/>
        <c:noMultiLvlLbl val="0"/>
      </c:catAx>
      <c:valAx>
        <c:axId val="16828482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293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Tables!$E$25:$E$28</c:f>
              <c:strCache>
                <c:ptCount val="4"/>
                <c:pt idx="0">
                  <c:v>其他 Other</c:v>
                </c:pt>
                <c:pt idx="1">
                  <c:v>與生理性別不完全一致，亦不完全相反 Neither identical nor opposite to my biological sex (partly different)</c:v>
                </c:pt>
                <c:pt idx="2">
                  <c:v>與生理性別相反 Opposite to my biological sex</c:v>
                </c:pt>
                <c:pt idx="3">
                  <c:v>與生理性別一致 Identical to my biological sex</c:v>
                </c:pt>
              </c:strCache>
            </c:strRef>
          </c:cat>
          <c:val>
            <c:numRef>
              <c:f>Tables!$F$25:$F$28</c:f>
              <c:numCache>
                <c:formatCode>0.00%</c:formatCode>
                <c:ptCount val="4"/>
                <c:pt idx="0">
                  <c:v>1.4E-3</c:v>
                </c:pt>
                <c:pt idx="1">
                  <c:v>0.27689999999999998</c:v>
                </c:pt>
                <c:pt idx="2">
                  <c:v>0.13850000000000001</c:v>
                </c:pt>
                <c:pt idx="3">
                  <c:v>0.58320000000000005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D-4AE7-B5EA-17A95A969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1362880"/>
        <c:axId val="1679031216"/>
      </c:barChart>
      <c:catAx>
        <c:axId val="165136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031216"/>
        <c:crosses val="autoZero"/>
        <c:auto val="1"/>
        <c:lblAlgn val="ctr"/>
        <c:lblOffset val="100"/>
        <c:noMultiLvlLbl val="0"/>
      </c:catAx>
      <c:valAx>
        <c:axId val="167903121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5136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Tables!$E$217:$E$221</c:f>
              <c:strCache>
                <c:ptCount val="5"/>
                <c:pt idx="0">
                  <c:v>完全沒有歧視 No discrimination</c:v>
                </c:pt>
                <c:pt idx="1">
                  <c:v>輕微程度 Low</c:v>
                </c:pt>
                <c:pt idx="2">
                  <c:v>頗大程度 Considerable</c:v>
                </c:pt>
                <c:pt idx="3">
                  <c:v>嚴重程度High</c:v>
                </c:pt>
                <c:pt idx="4">
                  <c:v>不清楚 Not sure</c:v>
                </c:pt>
              </c:strCache>
            </c:strRef>
          </c:cat>
          <c:val>
            <c:numRef>
              <c:f>Tables!$F$217:$F$221</c:f>
              <c:numCache>
                <c:formatCode>0.00%</c:formatCode>
                <c:ptCount val="5"/>
                <c:pt idx="0">
                  <c:v>1.6799999999999999E-2</c:v>
                </c:pt>
                <c:pt idx="1">
                  <c:v>0.2727</c:v>
                </c:pt>
                <c:pt idx="2">
                  <c:v>0.52310000000000001</c:v>
                </c:pt>
                <c:pt idx="3">
                  <c:v>0.12590000000000001</c:v>
                </c:pt>
                <c:pt idx="4">
                  <c:v>6.1499999999999999E-2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7-41BB-84C0-253A88444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84836704"/>
        <c:axId val="1684841088"/>
      </c:barChart>
      <c:catAx>
        <c:axId val="168483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841088"/>
        <c:crosses val="autoZero"/>
        <c:auto val="1"/>
        <c:lblAlgn val="ctr"/>
        <c:lblOffset val="100"/>
        <c:noMultiLvlLbl val="0"/>
      </c:catAx>
      <c:valAx>
        <c:axId val="16848410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483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Tables!$E$227:$E$231</c:f>
              <c:strCache>
                <c:ptCount val="5"/>
                <c:pt idx="0">
                  <c:v>澳門彩虹 Rainbow of Macau</c:v>
                </c:pt>
                <c:pt idx="1">
                  <c:v>澳門性別教育協會 Macao Gender Education Association</c:v>
                </c:pt>
                <c:pt idx="2">
                  <c:v>社會工作局 Social Welfare Bureau</c:v>
                </c:pt>
                <c:pt idx="3">
                  <c:v>其他 Other</c:v>
                </c:pt>
                <c:pt idx="4">
                  <c:v>不清楚/不知道 Not sure/I don’t know</c:v>
                </c:pt>
              </c:strCache>
            </c:strRef>
          </c:cat>
          <c:val>
            <c:numRef>
              <c:f>Tables!$F$227:$F$231</c:f>
              <c:numCache>
                <c:formatCode>0.00%</c:formatCode>
                <c:ptCount val="5"/>
                <c:pt idx="0">
                  <c:v>0.32300000000000001</c:v>
                </c:pt>
                <c:pt idx="1">
                  <c:v>2.8000000000000001E-2</c:v>
                </c:pt>
                <c:pt idx="2">
                  <c:v>1.8599999999999998E-2</c:v>
                </c:pt>
                <c:pt idx="3">
                  <c:v>2.8000000000000001E-2</c:v>
                </c:pt>
                <c:pt idx="4">
                  <c:v>0.60250000000000004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4-4E25-90A0-6BA8990D3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4885248"/>
        <c:axId val="1684889632"/>
      </c:barChart>
      <c:catAx>
        <c:axId val="1684885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889632"/>
        <c:crosses val="autoZero"/>
        <c:auto val="1"/>
        <c:lblAlgn val="ctr"/>
        <c:lblOffset val="100"/>
        <c:noMultiLvlLbl val="0"/>
      </c:catAx>
      <c:valAx>
        <c:axId val="168488963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488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Tables!$E$237:$E$241</c:f>
              <c:strCache>
                <c:ptCount val="5"/>
                <c:pt idx="0">
                  <c:v>非常不足 Very inadequate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非常足夠 Very adequate 5</c:v>
                </c:pt>
              </c:strCache>
            </c:strRef>
          </c:cat>
          <c:val>
            <c:numRef>
              <c:f>Tables!$F$237:$F$241</c:f>
              <c:numCache>
                <c:formatCode>0.00%</c:formatCode>
                <c:ptCount val="5"/>
                <c:pt idx="0">
                  <c:v>0.28110000000000002</c:v>
                </c:pt>
                <c:pt idx="1">
                  <c:v>0.2112</c:v>
                </c:pt>
                <c:pt idx="2">
                  <c:v>0.46850000000000003</c:v>
                </c:pt>
                <c:pt idx="3">
                  <c:v>3.3599999999999998E-2</c:v>
                </c:pt>
                <c:pt idx="4">
                  <c:v>5.5999999999999999E-3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C-44FE-887A-ACD86370C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4933488"/>
        <c:axId val="1684937872"/>
      </c:barChart>
      <c:catAx>
        <c:axId val="1684933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937872"/>
        <c:crosses val="autoZero"/>
        <c:auto val="1"/>
        <c:lblAlgn val="ctr"/>
        <c:lblOffset val="100"/>
        <c:noMultiLvlLbl val="0"/>
      </c:catAx>
      <c:valAx>
        <c:axId val="16849378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493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Tables!$E$247:$E$251</c:f>
              <c:strCache>
                <c:ptCount val="5"/>
                <c:pt idx="0">
                  <c:v>非常不足 Very inadequate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非常足夠 Very adequate 5</c:v>
                </c:pt>
              </c:strCache>
            </c:strRef>
          </c:cat>
          <c:val>
            <c:numRef>
              <c:f>Tables!$F$247:$F$251</c:f>
              <c:numCache>
                <c:formatCode>0.00%</c:formatCode>
                <c:ptCount val="5"/>
                <c:pt idx="0">
                  <c:v>0.34410000000000002</c:v>
                </c:pt>
                <c:pt idx="1">
                  <c:v>0.34689999999999999</c:v>
                </c:pt>
                <c:pt idx="2">
                  <c:v>0.27689999999999998</c:v>
                </c:pt>
                <c:pt idx="3">
                  <c:v>2.8000000000000001E-2</c:v>
                </c:pt>
                <c:pt idx="4">
                  <c:v>4.1999999999999997E-3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C-4379-B211-2EC30BC3A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4981312"/>
        <c:axId val="1684985696"/>
      </c:barChart>
      <c:catAx>
        <c:axId val="1684981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985696"/>
        <c:crosses val="autoZero"/>
        <c:auto val="1"/>
        <c:lblAlgn val="ctr"/>
        <c:lblOffset val="100"/>
        <c:noMultiLvlLbl val="0"/>
      </c:catAx>
      <c:valAx>
        <c:axId val="168498569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498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Tables!$E$257:$E$261</c:f>
              <c:strCache>
                <c:ptCount val="5"/>
                <c:pt idx="0">
                  <c:v>非常不足 Very inadequate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非常足夠 Very adequate 5</c:v>
                </c:pt>
              </c:strCache>
            </c:strRef>
          </c:cat>
          <c:val>
            <c:numRef>
              <c:f>Tables!$F$257:$F$261</c:f>
              <c:numCache>
                <c:formatCode>0.00%</c:formatCode>
                <c:ptCount val="5"/>
                <c:pt idx="0">
                  <c:v>0.52310000000000001</c:v>
                </c:pt>
                <c:pt idx="1">
                  <c:v>0.27829999999999999</c:v>
                </c:pt>
                <c:pt idx="2">
                  <c:v>0.1804</c:v>
                </c:pt>
                <c:pt idx="3">
                  <c:v>1.4E-2</c:v>
                </c:pt>
                <c:pt idx="4">
                  <c:v>4.1999999999999997E-3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8-46CD-AD5E-3F97CD674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5028832"/>
        <c:axId val="1685033216"/>
      </c:barChart>
      <c:catAx>
        <c:axId val="1685028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033216"/>
        <c:crosses val="autoZero"/>
        <c:auto val="1"/>
        <c:lblAlgn val="ctr"/>
        <c:lblOffset val="100"/>
        <c:noMultiLvlLbl val="0"/>
      </c:catAx>
      <c:valAx>
        <c:axId val="168503321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02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19223865735601"/>
          <c:y val="4.3052127766043502E-2"/>
          <c:w val="0.73662251453177396"/>
          <c:h val="0.9002981495496690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Tables!$E$267:$E$271</c:f>
              <c:strCache>
                <c:ptCount val="5"/>
                <c:pt idx="0">
                  <c:v>非常不足 Very inadequate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非常足夠 Very adequate 5</c:v>
                </c:pt>
              </c:strCache>
            </c:strRef>
          </c:cat>
          <c:val>
            <c:numRef>
              <c:f>Tables!$F$267:$F$271</c:f>
              <c:numCache>
                <c:formatCode>0.00%</c:formatCode>
                <c:ptCount val="5"/>
                <c:pt idx="0">
                  <c:v>0.55800000000000005</c:v>
                </c:pt>
                <c:pt idx="1">
                  <c:v>0.26569999999999999</c:v>
                </c:pt>
                <c:pt idx="2">
                  <c:v>0.1608</c:v>
                </c:pt>
                <c:pt idx="3">
                  <c:v>9.7999999999999997E-3</c:v>
                </c:pt>
                <c:pt idx="4">
                  <c:v>5.5999999999999999E-3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5-4982-9BB0-5242C150E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5330048"/>
        <c:axId val="1685334608"/>
      </c:barChart>
      <c:catAx>
        <c:axId val="1685330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334608"/>
        <c:crosses val="autoZero"/>
        <c:auto val="1"/>
        <c:lblAlgn val="ctr"/>
        <c:lblOffset val="100"/>
        <c:noMultiLvlLbl val="0"/>
      </c:catAx>
      <c:valAx>
        <c:axId val="168533460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33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Tables!$E$277:$E$282</c:f>
              <c:strCache>
                <c:ptCount val="6"/>
                <c:pt idx="0">
                  <c:v>政府部門 Government bodies</c:v>
                </c:pt>
                <c:pt idx="1">
                  <c:v>非政府組織（團體）NGOs</c:v>
                </c:pt>
                <c:pt idx="2">
                  <c:v>教育機構 Education institutions</c:v>
                </c:pt>
                <c:pt idx="3">
                  <c:v>私人商業機構 Private sector</c:v>
                </c:pt>
                <c:pt idx="4">
                  <c:v>以上皆非None of the above</c:v>
                </c:pt>
                <c:pt idx="5">
                  <c:v>其他 Others</c:v>
                </c:pt>
              </c:strCache>
            </c:strRef>
          </c:cat>
          <c:val>
            <c:numRef>
              <c:f>Tables!$F$277:$F$282</c:f>
              <c:numCache>
                <c:formatCode>0.00%</c:formatCode>
                <c:ptCount val="6"/>
                <c:pt idx="0">
                  <c:v>0.8196</c:v>
                </c:pt>
                <c:pt idx="1">
                  <c:v>0.7077</c:v>
                </c:pt>
                <c:pt idx="2">
                  <c:v>0.78320000000000001</c:v>
                </c:pt>
                <c:pt idx="3">
                  <c:v>0.31890000000000002</c:v>
                </c:pt>
                <c:pt idx="4">
                  <c:v>8.5300000000000001E-2</c:v>
                </c:pt>
                <c:pt idx="5">
                  <c:v>2.52E-2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9-48AD-82BF-13CC6C094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5360400"/>
        <c:axId val="1685364848"/>
      </c:barChart>
      <c:catAx>
        <c:axId val="1685360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364848"/>
        <c:crosses val="autoZero"/>
        <c:auto val="1"/>
        <c:lblAlgn val="ctr"/>
        <c:lblOffset val="100"/>
        <c:noMultiLvlLbl val="0"/>
      </c:catAx>
      <c:valAx>
        <c:axId val="16853648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36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325287280266399"/>
          <c:y val="5.4852302451143697E-2"/>
          <c:w val="0.66865188910209805"/>
          <c:h val="0.8987342108594269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Tables!$E$288:$E$292</c:f>
              <c:strCache>
                <c:ptCount val="5"/>
                <c:pt idx="0">
                  <c:v>非常認同 Totally agreed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非常不認同 Totally disagreed 5</c:v>
                </c:pt>
              </c:strCache>
            </c:strRef>
          </c:cat>
          <c:val>
            <c:numRef>
              <c:f>Tables!$F$288:$F$292</c:f>
              <c:numCache>
                <c:formatCode>0.00%</c:formatCode>
                <c:ptCount val="5"/>
                <c:pt idx="0">
                  <c:v>2.6599999999999999E-2</c:v>
                </c:pt>
                <c:pt idx="1">
                  <c:v>4.1999999999999997E-3</c:v>
                </c:pt>
                <c:pt idx="2">
                  <c:v>2.3800000000000002E-2</c:v>
                </c:pt>
                <c:pt idx="3">
                  <c:v>8.9499999999999996E-2</c:v>
                </c:pt>
                <c:pt idx="4">
                  <c:v>0.85589999999999999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F-461B-88B6-977F54663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4506560"/>
        <c:axId val="1694510944"/>
      </c:barChart>
      <c:catAx>
        <c:axId val="1694506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510944"/>
        <c:crosses val="autoZero"/>
        <c:auto val="1"/>
        <c:lblAlgn val="ctr"/>
        <c:lblOffset val="100"/>
        <c:noMultiLvlLbl val="0"/>
      </c:catAx>
      <c:valAx>
        <c:axId val="169451094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9450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24209832118398"/>
          <c:y val="4.1785375118708397E-2"/>
          <c:w val="0.66978263467488197"/>
          <c:h val="0.9202279202279199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Tables!$E$298:$E$302</c:f>
              <c:strCache>
                <c:ptCount val="5"/>
                <c:pt idx="0">
                  <c:v>非常認同 Totally agreed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非常不認同 Totally disagreed 5</c:v>
                </c:pt>
              </c:strCache>
            </c:strRef>
          </c:cat>
          <c:val>
            <c:numRef>
              <c:f>Tables!$F$298:$F$302</c:f>
              <c:numCache>
                <c:formatCode>0.00%</c:formatCode>
                <c:ptCount val="5"/>
                <c:pt idx="0">
                  <c:v>2.3800000000000002E-2</c:v>
                </c:pt>
                <c:pt idx="1">
                  <c:v>9.7999999999999997E-3</c:v>
                </c:pt>
                <c:pt idx="2">
                  <c:v>7.2700000000000001E-2</c:v>
                </c:pt>
                <c:pt idx="3">
                  <c:v>0.14269999999999999</c:v>
                </c:pt>
                <c:pt idx="4">
                  <c:v>0.751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5-457A-AAD0-15EE876D2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4578336"/>
        <c:axId val="1694582784"/>
      </c:barChart>
      <c:catAx>
        <c:axId val="1694578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582784"/>
        <c:crossesAt val="0"/>
        <c:auto val="1"/>
        <c:lblAlgn val="ctr"/>
        <c:lblOffset val="100"/>
        <c:noMultiLvlLbl val="0"/>
      </c:catAx>
      <c:valAx>
        <c:axId val="16945827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9457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Tables!$E$308:$E$312</c:f>
              <c:strCache>
                <c:ptCount val="5"/>
                <c:pt idx="0">
                  <c:v>非常認同 Totally agreed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非常不認同 Totally disagreed 5</c:v>
                </c:pt>
              </c:strCache>
            </c:strRef>
          </c:cat>
          <c:val>
            <c:numRef>
              <c:f>Tables!$F$308:$F$312</c:f>
              <c:numCache>
                <c:formatCode>0.00%</c:formatCode>
                <c:ptCount val="5"/>
                <c:pt idx="0">
                  <c:v>1.8200000000000001E-2</c:v>
                </c:pt>
                <c:pt idx="1">
                  <c:v>7.0000000000000001E-3</c:v>
                </c:pt>
                <c:pt idx="2">
                  <c:v>2.3800000000000002E-2</c:v>
                </c:pt>
                <c:pt idx="3">
                  <c:v>4.3400000000000001E-2</c:v>
                </c:pt>
                <c:pt idx="4">
                  <c:v>0.90769999999999995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C-4078-901B-90F6A46E6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4626272"/>
        <c:axId val="1694630720"/>
      </c:barChart>
      <c:catAx>
        <c:axId val="1694626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630720"/>
        <c:crosses val="autoZero"/>
        <c:auto val="1"/>
        <c:lblAlgn val="ctr"/>
        <c:lblOffset val="100"/>
        <c:noMultiLvlLbl val="0"/>
      </c:catAx>
      <c:valAx>
        <c:axId val="16946307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9462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Tables!$E$15:$E$19</c:f>
              <c:strCache>
                <c:ptCount val="5"/>
                <c:pt idx="0">
                  <c:v>女換男跨性別者 Female-To-Male</c:v>
                </c:pt>
                <c:pt idx="1">
                  <c:v>男換女跨性別者 Male-To-Female</c:v>
                </c:pt>
                <c:pt idx="2">
                  <c:v>雙性人 Intersex</c:v>
                </c:pt>
                <c:pt idx="3">
                  <c:v>女 Female</c:v>
                </c:pt>
                <c:pt idx="4">
                  <c:v>男 Male</c:v>
                </c:pt>
              </c:strCache>
            </c:strRef>
          </c:cat>
          <c:val>
            <c:numRef>
              <c:f>Tables!$F$15:$F$19</c:f>
              <c:numCache>
                <c:formatCode>0.00%</c:formatCode>
                <c:ptCount val="5"/>
                <c:pt idx="0">
                  <c:v>2.8E-3</c:v>
                </c:pt>
                <c:pt idx="1">
                  <c:v>1.4E-3</c:v>
                </c:pt>
                <c:pt idx="2">
                  <c:v>7.0000000000000001E-3</c:v>
                </c:pt>
                <c:pt idx="3">
                  <c:v>0.56079999999999997</c:v>
                </c:pt>
                <c:pt idx="4">
                  <c:v>0.42799999999999999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4-4311-A876-12EDB3C07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9094528"/>
        <c:axId val="1678886400"/>
      </c:barChart>
      <c:catAx>
        <c:axId val="1679094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8886400"/>
        <c:crosses val="autoZero"/>
        <c:auto val="1"/>
        <c:lblAlgn val="ctr"/>
        <c:lblOffset val="100"/>
        <c:noMultiLvlLbl val="0"/>
      </c:catAx>
      <c:valAx>
        <c:axId val="16788864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7909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24209832118398"/>
          <c:y val="4.3137241581830597E-2"/>
          <c:w val="0.67427954305037396"/>
          <c:h val="0.894117679753689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Tables!$E$318:$E$322</c:f>
              <c:strCache>
                <c:ptCount val="5"/>
                <c:pt idx="0">
                  <c:v>非常認同 Totally agreed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非常不認同 Totally disagreed 5</c:v>
                </c:pt>
              </c:strCache>
            </c:strRef>
          </c:cat>
          <c:val>
            <c:numRef>
              <c:f>Tables!$F$318:$F$322</c:f>
              <c:numCache>
                <c:formatCode>0.00%</c:formatCode>
                <c:ptCount val="5"/>
                <c:pt idx="0">
                  <c:v>2.1000000000000001E-2</c:v>
                </c:pt>
                <c:pt idx="1">
                  <c:v>1.26E-2</c:v>
                </c:pt>
                <c:pt idx="2">
                  <c:v>4.48E-2</c:v>
                </c:pt>
                <c:pt idx="3">
                  <c:v>7.6899999999999996E-2</c:v>
                </c:pt>
                <c:pt idx="4">
                  <c:v>0.8448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9-4D31-A694-95AEA8C0F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4674032"/>
        <c:axId val="1694678480"/>
      </c:barChart>
      <c:catAx>
        <c:axId val="1694674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678480"/>
        <c:crosses val="autoZero"/>
        <c:auto val="1"/>
        <c:lblAlgn val="ctr"/>
        <c:lblOffset val="100"/>
        <c:noMultiLvlLbl val="0"/>
      </c:catAx>
      <c:valAx>
        <c:axId val="169467848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9467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Tables!$E$333:$E$337</c:f>
              <c:strCache>
                <c:ptCount val="5"/>
                <c:pt idx="0">
                  <c:v>非常不接受 Strongly intolerant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非常接受 Strongly tolerant 5</c:v>
                </c:pt>
              </c:strCache>
            </c:strRef>
          </c:cat>
          <c:val>
            <c:numRef>
              <c:f>Tables!$F$333:$F$337</c:f>
              <c:numCache>
                <c:formatCode>0.00%</c:formatCode>
                <c:ptCount val="5"/>
                <c:pt idx="0">
                  <c:v>6.1499999999999999E-2</c:v>
                </c:pt>
                <c:pt idx="1">
                  <c:v>0.1734</c:v>
                </c:pt>
                <c:pt idx="2">
                  <c:v>0.46010000000000001</c:v>
                </c:pt>
                <c:pt idx="3">
                  <c:v>0.2112</c:v>
                </c:pt>
                <c:pt idx="4">
                  <c:v>9.3700000000000006E-2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6-456A-8401-56E393717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4722128"/>
        <c:axId val="1694726576"/>
      </c:barChart>
      <c:catAx>
        <c:axId val="1694722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726576"/>
        <c:crosses val="autoZero"/>
        <c:auto val="1"/>
        <c:lblAlgn val="ctr"/>
        <c:lblOffset val="100"/>
        <c:noMultiLvlLbl val="0"/>
      </c:catAx>
      <c:valAx>
        <c:axId val="169472657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9472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Tables!$E$343:$E$347</c:f>
              <c:strCache>
                <c:ptCount val="5"/>
                <c:pt idx="0">
                  <c:v>從未 Never</c:v>
                </c:pt>
                <c:pt idx="1">
                  <c:v>很少 Seldom</c:v>
                </c:pt>
                <c:pt idx="2">
                  <c:v>間中 Sometimes</c:v>
                </c:pt>
                <c:pt idx="3">
                  <c:v>經常 Often</c:v>
                </c:pt>
                <c:pt idx="4">
                  <c:v>非常頻繁 Very often</c:v>
                </c:pt>
              </c:strCache>
            </c:strRef>
          </c:cat>
          <c:val>
            <c:numRef>
              <c:f>Tables!$F$343:$F$347</c:f>
              <c:numCache>
                <c:formatCode>0.00%</c:formatCode>
                <c:ptCount val="5"/>
                <c:pt idx="0">
                  <c:v>9.6500000000000002E-2</c:v>
                </c:pt>
                <c:pt idx="1">
                  <c:v>0.31190000000000001</c:v>
                </c:pt>
                <c:pt idx="2">
                  <c:v>0.4657</c:v>
                </c:pt>
                <c:pt idx="3">
                  <c:v>0.10630000000000001</c:v>
                </c:pt>
                <c:pt idx="4">
                  <c:v>1.9599999999999999E-2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7-4741-9F40-6F303053D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5429232"/>
        <c:axId val="1685433680"/>
      </c:barChart>
      <c:catAx>
        <c:axId val="1685429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433680"/>
        <c:crosses val="autoZero"/>
        <c:auto val="1"/>
        <c:lblAlgn val="ctr"/>
        <c:lblOffset val="100"/>
        <c:noMultiLvlLbl val="0"/>
      </c:catAx>
      <c:valAx>
        <c:axId val="168543368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42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88043073165702"/>
          <c:y val="6.5581356470568605E-2"/>
          <c:w val="0.70436380235079299"/>
          <c:h val="0.9126318605078830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Tables!$E$352:$E$355</c:f>
              <c:strCache>
                <c:ptCount val="4"/>
                <c:pt idx="0">
                  <c:v>從未討論 Have never existed</c:v>
                </c:pt>
                <c:pt idx="1">
                  <c:v>負面 Have been negative</c:v>
                </c:pt>
                <c:pt idx="2">
                  <c:v>中立 Have been neutra</c:v>
                </c:pt>
                <c:pt idx="3">
                  <c:v>正面 Have been positive</c:v>
                </c:pt>
              </c:strCache>
            </c:strRef>
          </c:cat>
          <c:val>
            <c:numRef>
              <c:f>Tables!$F$352:$F$355</c:f>
              <c:numCache>
                <c:formatCode>0.00%</c:formatCode>
                <c:ptCount val="4"/>
                <c:pt idx="0">
                  <c:v>0.25169999999999998</c:v>
                </c:pt>
                <c:pt idx="1">
                  <c:v>0.24479999999999999</c:v>
                </c:pt>
                <c:pt idx="2">
                  <c:v>0.41959999999999997</c:v>
                </c:pt>
                <c:pt idx="3">
                  <c:v>8.3900000000000002E-2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C-47E4-A761-659E30CA6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5476272"/>
        <c:axId val="1685480720"/>
      </c:barChart>
      <c:catAx>
        <c:axId val="1685476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480720"/>
        <c:crosses val="autoZero"/>
        <c:auto val="1"/>
        <c:lblAlgn val="ctr"/>
        <c:lblOffset val="100"/>
        <c:noMultiLvlLbl val="0"/>
      </c:catAx>
      <c:valAx>
        <c:axId val="16854807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47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Tables!$E$361:$E$365</c:f>
              <c:strCache>
                <c:ptCount val="5"/>
                <c:pt idx="0">
                  <c:v>非常不接受 Strongly intolerant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非常接受 Strongly tolerant 5</c:v>
                </c:pt>
              </c:strCache>
            </c:strRef>
          </c:cat>
          <c:val>
            <c:numRef>
              <c:f>Tables!$F$361:$F$365</c:f>
              <c:numCache>
                <c:formatCode>0.00%</c:formatCode>
                <c:ptCount val="5"/>
                <c:pt idx="0">
                  <c:v>0.29930000000000001</c:v>
                </c:pt>
                <c:pt idx="1">
                  <c:v>0.33429999999999999</c:v>
                </c:pt>
                <c:pt idx="2">
                  <c:v>0.25729999999999997</c:v>
                </c:pt>
                <c:pt idx="3">
                  <c:v>8.2500000000000004E-2</c:v>
                </c:pt>
                <c:pt idx="4">
                  <c:v>2.6599999999999999E-2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B-444D-935D-A52029E20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5524800"/>
        <c:axId val="1685529248"/>
      </c:barChart>
      <c:catAx>
        <c:axId val="1685524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529248"/>
        <c:crosses val="autoZero"/>
        <c:auto val="1"/>
        <c:lblAlgn val="ctr"/>
        <c:lblOffset val="100"/>
        <c:noMultiLvlLbl val="0"/>
      </c:catAx>
      <c:valAx>
        <c:axId val="16855292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52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Tables!$E$371:$E$381</c:f>
              <c:strCache>
                <c:ptCount val="11"/>
                <c:pt idx="0">
                  <c:v>成長環境 Upbringing and environment</c:v>
                </c:pt>
                <c:pt idx="1">
                  <c:v>天生 By nature</c:v>
                </c:pt>
                <c:pt idx="2">
                  <c:v>個人選擇 Personal choice</c:v>
                </c:pt>
                <c:pt idx="3">
                  <c:v>同輩壓力 Peer pressure</c:v>
                </c:pt>
                <c:pt idx="4">
                  <c:v>心理病 Psychological</c:v>
                </c:pt>
                <c:pt idx="5">
                  <c:v>社會/文化影響 Social / cultural influence</c:v>
                </c:pt>
                <c:pt idx="6">
                  <c:v>好奇心 Curiosity</c:v>
                </c:pt>
                <c:pt idx="7">
                  <c:v>之前戀愛經驗 Previous love experience</c:v>
                </c:pt>
                <c:pt idx="8">
                  <c:v>自信不足 Lack of self- esteem</c:v>
                </c:pt>
                <c:pt idx="9">
                  <c:v>懼怕自己的性別 Fear of one’s own gender</c:v>
                </c:pt>
                <c:pt idx="10">
                  <c:v>其他 Other</c:v>
                </c:pt>
              </c:strCache>
            </c:strRef>
          </c:cat>
          <c:val>
            <c:numRef>
              <c:f>Tables!$F$371:$F$381</c:f>
              <c:numCache>
                <c:formatCode>0.00%</c:formatCode>
                <c:ptCount val="11"/>
                <c:pt idx="0">
                  <c:v>0.2167</c:v>
                </c:pt>
                <c:pt idx="1">
                  <c:v>0.26879999999999998</c:v>
                </c:pt>
                <c:pt idx="2">
                  <c:v>0.18990000000000001</c:v>
                </c:pt>
                <c:pt idx="3">
                  <c:v>1.83E-2</c:v>
                </c:pt>
                <c:pt idx="4">
                  <c:v>1.6899999999999998E-2</c:v>
                </c:pt>
                <c:pt idx="5">
                  <c:v>7.4499999999999997E-2</c:v>
                </c:pt>
                <c:pt idx="6">
                  <c:v>6.2E-2</c:v>
                </c:pt>
                <c:pt idx="7">
                  <c:v>9.1800000000000007E-2</c:v>
                </c:pt>
                <c:pt idx="8">
                  <c:v>3.1699999999999999E-2</c:v>
                </c:pt>
                <c:pt idx="9">
                  <c:v>2.76E-2</c:v>
                </c:pt>
                <c:pt idx="10">
                  <c:v>1.8E-3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3-48B1-B06D-B6602E9C3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5573520"/>
        <c:axId val="1685577968"/>
      </c:barChart>
      <c:catAx>
        <c:axId val="1685573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577968"/>
        <c:crosses val="autoZero"/>
        <c:auto val="1"/>
        <c:lblAlgn val="ctr"/>
        <c:lblOffset val="100"/>
        <c:noMultiLvlLbl val="0"/>
      </c:catAx>
      <c:valAx>
        <c:axId val="168557796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57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Tables!$E$397:$E$404</c:f>
              <c:strCache>
                <c:ptCount val="8"/>
                <c:pt idx="0">
                  <c:v>天主教 Catholicism</c:v>
                </c:pt>
                <c:pt idx="1">
                  <c:v>基督教 Protestantism</c:v>
                </c:pt>
                <c:pt idx="2">
                  <c:v>佛教 Buddhism</c:v>
                </c:pt>
                <c:pt idx="3">
                  <c:v>道教 Taoism</c:v>
                </c:pt>
                <c:pt idx="4">
                  <c:v>回教 Muslim</c:v>
                </c:pt>
                <c:pt idx="5">
                  <c:v>不可知論 Agnostic</c:v>
                </c:pt>
                <c:pt idx="6">
                  <c:v>無神論 Atheist</c:v>
                </c:pt>
                <c:pt idx="7">
                  <c:v>其他 Other</c:v>
                </c:pt>
              </c:strCache>
            </c:strRef>
          </c:cat>
          <c:val>
            <c:numRef>
              <c:f>Tables!$F$397:$F$404</c:f>
              <c:numCache>
                <c:formatCode>0.00%</c:formatCode>
                <c:ptCount val="8"/>
                <c:pt idx="0">
                  <c:v>0.12870000000000001</c:v>
                </c:pt>
                <c:pt idx="1">
                  <c:v>6.1499999999999999E-2</c:v>
                </c:pt>
                <c:pt idx="2">
                  <c:v>0.11609999999999999</c:v>
                </c:pt>
                <c:pt idx="3">
                  <c:v>1.6799999999999999E-2</c:v>
                </c:pt>
                <c:pt idx="4">
                  <c:v>0</c:v>
                </c:pt>
                <c:pt idx="5">
                  <c:v>8.2500000000000004E-2</c:v>
                </c:pt>
                <c:pt idx="6">
                  <c:v>0.54410000000000003</c:v>
                </c:pt>
                <c:pt idx="7">
                  <c:v>5.0299999999999997E-2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6-4D4C-AD3B-B5C6CF53E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5622832"/>
        <c:axId val="1685627280"/>
      </c:barChart>
      <c:catAx>
        <c:axId val="1685622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627280"/>
        <c:crosses val="autoZero"/>
        <c:auto val="1"/>
        <c:lblAlgn val="ctr"/>
        <c:lblOffset val="100"/>
        <c:noMultiLvlLbl val="0"/>
      </c:catAx>
      <c:valAx>
        <c:axId val="168562728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62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784558180228"/>
          <c:y val="1.85185185185185E-2"/>
          <c:w val="0.60312467191601105"/>
          <c:h val="0.94907407407407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9B-4C68-9E3F-FF4E1EE0BD2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9B-4C68-9E3F-FF4E1EE0BD22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9B-4C68-9E3F-FF4E1EE0BD22}"/>
              </c:ext>
            </c:extLst>
          </c:dPt>
          <c:dLbls>
            <c:dLbl>
              <c:idx val="0"/>
              <c:layout>
                <c:manualLayout>
                  <c:x val="6.0461230481782903E-2"/>
                  <c:y val="7.97240610410424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9B-4C68-9E3F-FF4E1EE0BD22}"/>
                </c:ext>
              </c:extLst>
            </c:dLbl>
            <c:dLbl>
              <c:idx val="1"/>
              <c:layout>
                <c:manualLayout>
                  <c:x val="4.9092931180212601E-2"/>
                  <c:y val="-5.89660805673483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9B-4C68-9E3F-FF4E1EE0BD22}"/>
                </c:ext>
              </c:extLst>
            </c:dLbl>
            <c:dLbl>
              <c:idx val="2"/>
              <c:layout>
                <c:manualLayout>
                  <c:x val="1.6566573246140799E-3"/>
                  <c:y val="-0.132500251627838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9B-4C68-9E3F-FF4E1EE0BD22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Tables!$A$410:$A$412</c:f>
              <c:strCache>
                <c:ptCount val="3"/>
                <c:pt idx="0">
                  <c:v>不相容 Incompatible</c:v>
                </c:pt>
                <c:pt idx="1">
                  <c:v>相容 Compatible</c:v>
                </c:pt>
                <c:pt idx="2">
                  <c:v>不知道 I don’t know</c:v>
                </c:pt>
              </c:strCache>
            </c:strRef>
          </c:cat>
          <c:val>
            <c:numRef>
              <c:f>Tables!$B$410:$B$412</c:f>
              <c:numCache>
                <c:formatCode>General</c:formatCode>
                <c:ptCount val="3"/>
                <c:pt idx="0">
                  <c:v>221</c:v>
                </c:pt>
                <c:pt idx="1">
                  <c:v>163</c:v>
                </c:pt>
                <c:pt idx="2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9B-4C68-9E3F-FF4E1EE0BD2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199B-4C68-9E3F-FF4E1EE0BD2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199B-4C68-9E3F-FF4E1EE0BD22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199B-4C68-9E3F-FF4E1EE0BD2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Tables!$A$410:$A$412</c:f>
              <c:strCache>
                <c:ptCount val="3"/>
                <c:pt idx="0">
                  <c:v>不相容 Incompatible</c:v>
                </c:pt>
                <c:pt idx="1">
                  <c:v>相容 Compatible</c:v>
                </c:pt>
                <c:pt idx="2">
                  <c:v>不知道 I don’t know</c:v>
                </c:pt>
              </c:strCache>
            </c:strRef>
          </c:cat>
          <c:val>
            <c:numRef>
              <c:f>Tables!$C$410:$C$412</c:f>
              <c:numCache>
                <c:formatCode>0.00%</c:formatCode>
                <c:ptCount val="3"/>
                <c:pt idx="0">
                  <c:v>0.31844380403458211</c:v>
                </c:pt>
                <c:pt idx="1">
                  <c:v>0.23487031700288186</c:v>
                </c:pt>
                <c:pt idx="2">
                  <c:v>0.44668587896253603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9B-4C68-9E3F-FF4E1EE0BD2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Tables!$E$428:$E$434</c:f>
              <c:strCache>
                <c:ptCount val="7"/>
                <c:pt idx="0">
                  <c:v>互聯網 Internet</c:v>
                </c:pt>
                <c:pt idx="1">
                  <c:v>報紙 Newspaper</c:v>
                </c:pt>
                <c:pt idx="2">
                  <c:v>電視 TV</c:v>
                </c:pt>
                <c:pt idx="3">
                  <c:v>教科書 Textbook</c:v>
                </c:pt>
                <c:pt idx="4">
                  <c:v>印刷品 Printed materials</c:v>
                </c:pt>
                <c:pt idx="5">
                  <c:v>同輩間口耳相傳 Word of mouth from peers</c:v>
                </c:pt>
                <c:pt idx="6">
                  <c:v>其他 Other</c:v>
                </c:pt>
              </c:strCache>
            </c:strRef>
          </c:cat>
          <c:val>
            <c:numRef>
              <c:f>Tables!$F$428:$F$434</c:f>
              <c:numCache>
                <c:formatCode>0.00%</c:formatCode>
                <c:ptCount val="7"/>
                <c:pt idx="0">
                  <c:v>0.43880000000000002</c:v>
                </c:pt>
                <c:pt idx="1">
                  <c:v>4.4400000000000002E-2</c:v>
                </c:pt>
                <c:pt idx="2">
                  <c:v>0.1183</c:v>
                </c:pt>
                <c:pt idx="3">
                  <c:v>2.8799999999999999E-2</c:v>
                </c:pt>
                <c:pt idx="4">
                  <c:v>6.1600000000000002E-2</c:v>
                </c:pt>
                <c:pt idx="5">
                  <c:v>0.28760000000000002</c:v>
                </c:pt>
                <c:pt idx="6">
                  <c:v>2.0500000000000001E-2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E-4BD1-9EB4-838F23B28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5741744"/>
        <c:axId val="1685746192"/>
      </c:barChart>
      <c:catAx>
        <c:axId val="1685741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746192"/>
        <c:crosses val="autoZero"/>
        <c:auto val="1"/>
        <c:lblAlgn val="ctr"/>
        <c:lblOffset val="100"/>
        <c:noMultiLvlLbl val="0"/>
      </c:catAx>
      <c:valAx>
        <c:axId val="168574619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7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24732406931298"/>
          <c:y val="2.1436227224008599E-2"/>
          <c:w val="0.69675267593068702"/>
          <c:h val="0.9056806002143620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Tables!$E$451:$E$458</c:f>
              <c:strCache>
                <c:ptCount val="8"/>
                <c:pt idx="0">
                  <c:v>小學以下 Below Primary</c:v>
                </c:pt>
                <c:pt idx="1">
                  <c:v>小學 Primary</c:v>
                </c:pt>
                <c:pt idx="2">
                  <c:v>初中 Junior Secondary</c:v>
                </c:pt>
                <c:pt idx="3">
                  <c:v>高中 Senior Secondary</c:v>
                </c:pt>
                <c:pt idx="4">
                  <c:v>大專/ 副學士 Higher Diploma</c:v>
                </c:pt>
                <c:pt idx="5">
                  <c:v>學士 Bachelor</c:v>
                </c:pt>
                <c:pt idx="6">
                  <c:v>碩士 Master</c:v>
                </c:pt>
                <c:pt idx="7">
                  <c:v>博士 Doctor</c:v>
                </c:pt>
              </c:strCache>
            </c:strRef>
          </c:cat>
          <c:val>
            <c:numRef>
              <c:f>Tables!$F$451:$F$458</c:f>
              <c:numCache>
                <c:formatCode>0.00%</c:formatCode>
                <c:ptCount val="8"/>
                <c:pt idx="0">
                  <c:v>1.4E-3</c:v>
                </c:pt>
                <c:pt idx="1">
                  <c:v>0</c:v>
                </c:pt>
                <c:pt idx="2">
                  <c:v>4.0599999999999997E-2</c:v>
                </c:pt>
                <c:pt idx="3">
                  <c:v>0.24759999999999999</c:v>
                </c:pt>
                <c:pt idx="4">
                  <c:v>0.10630000000000001</c:v>
                </c:pt>
                <c:pt idx="5">
                  <c:v>0.52170000000000005</c:v>
                </c:pt>
                <c:pt idx="6">
                  <c:v>7.5499999999999998E-2</c:v>
                </c:pt>
                <c:pt idx="7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0-41D3-A585-37C469BFB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4706144"/>
        <c:axId val="1694736928"/>
      </c:barChart>
      <c:catAx>
        <c:axId val="1694706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736928"/>
        <c:crosses val="autoZero"/>
        <c:auto val="1"/>
        <c:lblAlgn val="ctr"/>
        <c:lblOffset val="100"/>
        <c:noMultiLvlLbl val="0"/>
      </c:catAx>
      <c:valAx>
        <c:axId val="169473692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947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Tables!$F$34:$F$39</c:f>
              <c:strCache>
                <c:ptCount val="6"/>
                <c:pt idx="0">
                  <c:v>其他 Other</c:v>
                </c:pt>
                <c:pt idx="1">
                  <c:v>未清楚自己性傾向者  Uncertain about your own sexual orientation</c:v>
                </c:pt>
                <c:pt idx="2">
                  <c:v>異性戀者 Heterosexual</c:v>
                </c:pt>
                <c:pt idx="3">
                  <c:v>雙性戀者 Bisexual</c:v>
                </c:pt>
                <c:pt idx="4">
                  <c:v>男同性戀者 Gay</c:v>
                </c:pt>
                <c:pt idx="5">
                  <c:v>女同性戀者 Lesbian</c:v>
                </c:pt>
              </c:strCache>
            </c:strRef>
          </c:cat>
          <c:val>
            <c:numRef>
              <c:f>Tables!$G$34:$G$39</c:f>
              <c:numCache>
                <c:formatCode>0.00%</c:formatCode>
                <c:ptCount val="6"/>
                <c:pt idx="0">
                  <c:v>2.8E-3</c:v>
                </c:pt>
                <c:pt idx="1">
                  <c:v>4.6199999999999998E-2</c:v>
                </c:pt>
                <c:pt idx="2">
                  <c:v>1.54E-2</c:v>
                </c:pt>
                <c:pt idx="3">
                  <c:v>0.28949999999999998</c:v>
                </c:pt>
                <c:pt idx="4">
                  <c:v>0.34689999999999999</c:v>
                </c:pt>
                <c:pt idx="5">
                  <c:v>0.29930000000000001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1-458B-A3BB-C05B8A5E3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9685536"/>
        <c:axId val="1651275744"/>
      </c:barChart>
      <c:catAx>
        <c:axId val="1679685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275744"/>
        <c:crosses val="autoZero"/>
        <c:auto val="1"/>
        <c:lblAlgn val="ctr"/>
        <c:lblOffset val="100"/>
        <c:noMultiLvlLbl val="0"/>
      </c:catAx>
      <c:valAx>
        <c:axId val="165127574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7968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Tables!$E$464:$E$478</c:f>
              <c:strCache>
                <c:ptCount val="15"/>
                <c:pt idx="0">
                  <c:v>銷售員 Sales</c:v>
                </c:pt>
                <c:pt idx="1">
                  <c:v>公務員 Civil Service</c:v>
                </c:pt>
                <c:pt idx="2">
                  <c:v>紀律部隊 Disciplined Service</c:v>
                </c:pt>
                <c:pt idx="3">
                  <c:v>金融 Financial Service</c:v>
                </c:pt>
                <c:pt idx="4">
                  <c:v>地產 Realty Service</c:v>
                </c:pt>
                <c:pt idx="5">
                  <c:v> 教育 Education</c:v>
                </c:pt>
                <c:pt idx="6">
                  <c:v>建築 Construction</c:v>
                </c:pt>
                <c:pt idx="7">
                  <c:v>醫療 Medical Service</c:v>
                </c:pt>
                <c:pt idx="8">
                  <c:v>博彩 Gambling</c:v>
                </c:pt>
                <c:pt idx="9">
                  <c:v>酒店 Hotel</c:v>
                </c:pt>
                <c:pt idx="10">
                  <c:v>康體 Leisure and Sports</c:v>
                </c:pt>
                <c:pt idx="11">
                  <c:v>餐飲 Food and Beverages</c:v>
                </c:pt>
                <c:pt idx="12">
                  <c:v> 資訊科技 Information Technology</c:v>
                </c:pt>
                <c:pt idx="13">
                  <c:v> 學生 Student</c:v>
                </c:pt>
                <c:pt idx="14">
                  <c:v>其他 Other</c:v>
                </c:pt>
              </c:strCache>
            </c:strRef>
          </c:cat>
          <c:val>
            <c:numRef>
              <c:f>Tables!$F$464:$F$478</c:f>
              <c:numCache>
                <c:formatCode>0.00%</c:formatCode>
                <c:ptCount val="15"/>
                <c:pt idx="0">
                  <c:v>6.1499999999999999E-2</c:v>
                </c:pt>
                <c:pt idx="1">
                  <c:v>5.0299999999999997E-2</c:v>
                </c:pt>
                <c:pt idx="2">
                  <c:v>1.26E-2</c:v>
                </c:pt>
                <c:pt idx="3">
                  <c:v>2.9399999999999999E-2</c:v>
                </c:pt>
                <c:pt idx="4">
                  <c:v>2.8E-3</c:v>
                </c:pt>
                <c:pt idx="5">
                  <c:v>7.4099999999999999E-2</c:v>
                </c:pt>
                <c:pt idx="6">
                  <c:v>1.8200000000000001E-2</c:v>
                </c:pt>
                <c:pt idx="7">
                  <c:v>4.0599999999999997E-2</c:v>
                </c:pt>
                <c:pt idx="8">
                  <c:v>6.4299999999999996E-2</c:v>
                </c:pt>
                <c:pt idx="9">
                  <c:v>5.7299999999999997E-2</c:v>
                </c:pt>
                <c:pt idx="10">
                  <c:v>8.3999999999999995E-3</c:v>
                </c:pt>
                <c:pt idx="11">
                  <c:v>2.6599999999999999E-2</c:v>
                </c:pt>
                <c:pt idx="12">
                  <c:v>2.3800000000000002E-2</c:v>
                </c:pt>
                <c:pt idx="13">
                  <c:v>0.40839999999999999</c:v>
                </c:pt>
                <c:pt idx="14">
                  <c:v>0.1217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4-4BB2-B343-178C500C7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4799056"/>
        <c:axId val="1694803504"/>
      </c:barChart>
      <c:catAx>
        <c:axId val="1694799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803504"/>
        <c:crosses val="autoZero"/>
        <c:auto val="1"/>
        <c:lblAlgn val="ctr"/>
        <c:lblOffset val="100"/>
        <c:noMultiLvlLbl val="0"/>
      </c:catAx>
      <c:valAx>
        <c:axId val="169480350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9479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6182547196499"/>
          <c:y val="6.5847080590336102E-2"/>
          <c:w val="0.424587930692995"/>
          <c:h val="0.858920356266941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662-47A4-8CE4-28A775DB950E}"/>
              </c:ext>
            </c:extLst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662-47A4-8CE4-28A775DB950E}"/>
              </c:ext>
            </c:extLst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662-47A4-8CE4-28A775DB950E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662-47A4-8CE4-28A775DB950E}"/>
              </c:ext>
            </c:extLst>
          </c:dPt>
          <c:dLbls>
            <c:dLbl>
              <c:idx val="0"/>
              <c:layout>
                <c:manualLayout>
                  <c:x val="-2.28443272002169E-2"/>
                  <c:y val="0.1973691462907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62-47A4-8CE4-28A775DB950E}"/>
                </c:ext>
              </c:extLst>
            </c:dLbl>
            <c:dLbl>
              <c:idx val="1"/>
              <c:layout>
                <c:manualLayout>
                  <c:x val="2.2764387954043799E-2"/>
                  <c:y val="-2.3417024375321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62-47A4-8CE4-28A775DB950E}"/>
                </c:ext>
              </c:extLst>
            </c:dLbl>
            <c:dLbl>
              <c:idx val="2"/>
              <c:layout>
                <c:manualLayout>
                  <c:x val="1.38227391626808E-2"/>
                  <c:y val="-2.64333547875897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62-47A4-8CE4-28A775DB950E}"/>
                </c:ext>
              </c:extLst>
            </c:dLbl>
            <c:dLbl>
              <c:idx val="3"/>
              <c:layout>
                <c:manualLayout>
                  <c:x val="0.163730498154736"/>
                  <c:y val="7.232427170478929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62-47A4-8CE4-28A775DB950E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Tables!$A$499:$A$502</c:f>
              <c:strCache>
                <c:ptCount val="4"/>
                <c:pt idx="0">
                  <c:v>更加接受 Increase in acceptance</c:v>
                </c:pt>
                <c:pt idx="1">
                  <c:v>更加不接受 Decrease in acceptance</c:v>
                </c:pt>
                <c:pt idx="2">
                  <c:v>有改變 No change</c:v>
                </c:pt>
                <c:pt idx="3">
                  <c:v> 沒有意見 No comment</c:v>
                </c:pt>
              </c:strCache>
            </c:strRef>
          </c:cat>
          <c:val>
            <c:numRef>
              <c:f>Tables!$B$499:$B$502</c:f>
              <c:numCache>
                <c:formatCode>General</c:formatCode>
                <c:ptCount val="4"/>
                <c:pt idx="0">
                  <c:v>388</c:v>
                </c:pt>
                <c:pt idx="1">
                  <c:v>15</c:v>
                </c:pt>
                <c:pt idx="2">
                  <c:v>266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62-47A4-8CE4-28A775DB950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0662-47A4-8CE4-28A775DB950E}"/>
              </c:ext>
            </c:extLst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0662-47A4-8CE4-28A775DB950E}"/>
              </c:ext>
            </c:extLst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0662-47A4-8CE4-28A775DB950E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0662-47A4-8CE4-28A775DB950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Tables!$A$499:$A$502</c:f>
              <c:strCache>
                <c:ptCount val="4"/>
                <c:pt idx="0">
                  <c:v>更加接受 Increase in acceptance</c:v>
                </c:pt>
                <c:pt idx="1">
                  <c:v>更加不接受 Decrease in acceptance</c:v>
                </c:pt>
                <c:pt idx="2">
                  <c:v>有改變 No change</c:v>
                </c:pt>
                <c:pt idx="3">
                  <c:v> 沒有意見 No comment</c:v>
                </c:pt>
              </c:strCache>
            </c:strRef>
          </c:cat>
          <c:val>
            <c:numRef>
              <c:f>Tables!$C$499:$C$502</c:f>
              <c:numCache>
                <c:formatCode>0.00%</c:formatCode>
                <c:ptCount val="4"/>
                <c:pt idx="0">
                  <c:v>0.54341736694677867</c:v>
                </c:pt>
                <c:pt idx="1">
                  <c:v>2.100840336134454E-2</c:v>
                </c:pt>
                <c:pt idx="2">
                  <c:v>0.37254901960784315</c:v>
                </c:pt>
                <c:pt idx="3">
                  <c:v>6.3025210084033612E-2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662-47A4-8CE4-28A775DB950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Tables!$E$508:$E$517</c:f>
              <c:strCache>
                <c:ptCount val="10"/>
                <c:pt idx="0">
                  <c:v>  最不快樂             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最快樂                 10 </c:v>
                </c:pt>
              </c:strCache>
            </c:strRef>
          </c:cat>
          <c:val>
            <c:numRef>
              <c:f>Tables!$F$508:$F$517</c:f>
              <c:numCache>
                <c:formatCode>0.00%</c:formatCode>
                <c:ptCount val="10"/>
                <c:pt idx="0">
                  <c:v>2.52E-2</c:v>
                </c:pt>
                <c:pt idx="1">
                  <c:v>6.1499999999999999E-2</c:v>
                </c:pt>
                <c:pt idx="2">
                  <c:v>0.15379999999999999</c:v>
                </c:pt>
                <c:pt idx="3">
                  <c:v>0.1371</c:v>
                </c:pt>
                <c:pt idx="4">
                  <c:v>0.2238</c:v>
                </c:pt>
                <c:pt idx="5">
                  <c:v>0.1762</c:v>
                </c:pt>
                <c:pt idx="6">
                  <c:v>0.1343</c:v>
                </c:pt>
                <c:pt idx="7">
                  <c:v>5.8700000000000002E-2</c:v>
                </c:pt>
                <c:pt idx="8">
                  <c:v>1.6799999999999999E-2</c:v>
                </c:pt>
                <c:pt idx="9">
                  <c:v>1.26E-2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3-4247-A652-63B33CF90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4922416"/>
        <c:axId val="1694926864"/>
      </c:barChart>
      <c:catAx>
        <c:axId val="1694922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926864"/>
        <c:crosses val="autoZero"/>
        <c:auto val="1"/>
        <c:lblAlgn val="ctr"/>
        <c:lblOffset val="100"/>
        <c:noMultiLvlLbl val="0"/>
      </c:catAx>
      <c:valAx>
        <c:axId val="16949268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9492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Tables!$F$484:$F$493</c:f>
              <c:strCache>
                <c:ptCount val="10"/>
                <c:pt idx="0">
                  <c:v>完全沒有歧視狀況 No discrimination 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歧視狀況極度嚴重
 Very sever discrimination  10</c:v>
                </c:pt>
              </c:strCache>
            </c:strRef>
          </c:cat>
          <c:val>
            <c:numRef>
              <c:f>Tables!$G$484:$G$493</c:f>
              <c:numCache>
                <c:formatCode>0.00%</c:formatCode>
                <c:ptCount val="10"/>
                <c:pt idx="0">
                  <c:v>7.0000000000000001E-3</c:v>
                </c:pt>
                <c:pt idx="1">
                  <c:v>5.5999999999999999E-3</c:v>
                </c:pt>
                <c:pt idx="2">
                  <c:v>2.52E-2</c:v>
                </c:pt>
                <c:pt idx="3">
                  <c:v>4.6199999999999998E-2</c:v>
                </c:pt>
                <c:pt idx="4">
                  <c:v>0.1203</c:v>
                </c:pt>
                <c:pt idx="5">
                  <c:v>0.1343</c:v>
                </c:pt>
                <c:pt idx="6">
                  <c:v>0.3105</c:v>
                </c:pt>
                <c:pt idx="7">
                  <c:v>0.24759999999999999</c:v>
                </c:pt>
                <c:pt idx="8">
                  <c:v>7.1300000000000002E-2</c:v>
                </c:pt>
                <c:pt idx="9">
                  <c:v>3.2199999999999999E-2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2-4F40-95AC-D347AA7AB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5757376"/>
        <c:axId val="1685761824"/>
      </c:barChart>
      <c:catAx>
        <c:axId val="1685757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761824"/>
        <c:crosses val="autoZero"/>
        <c:auto val="1"/>
        <c:lblAlgn val="ctr"/>
        <c:lblOffset val="100"/>
        <c:noMultiLvlLbl val="0"/>
      </c:catAx>
      <c:valAx>
        <c:axId val="168576182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575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Tables!$D$84:$D$96</c:f>
              <c:strCache>
                <c:ptCount val="13"/>
                <c:pt idx="0">
                  <c:v>其他 Other</c:v>
                </c:pt>
                <c:pt idx="1">
                  <c:v>異性伴侶 / 配偶 Partner / spouse of the opposite sex</c:v>
                </c:pt>
                <c:pt idx="2">
                  <c:v>同性伴侶 / 配偶 Partner / spouse of same sex</c:v>
                </c:pt>
                <c:pt idx="3">
                  <c:v>教師 Teacher</c:v>
                </c:pt>
                <c:pt idx="4">
                  <c:v>社工 Social worker</c:v>
                </c:pt>
                <c:pt idx="5">
                  <c:v>宗教機構人員Religious workers</c:v>
                </c:pt>
                <c:pt idx="6">
                  <c:v>其他家庭長輩 Other senior members of the family</c:v>
                </c:pt>
                <c:pt idx="7">
                  <c:v>父母 Parents</c:v>
                </c:pt>
                <c:pt idx="8">
                  <c:v>其他同輩家庭成員 Other family members within your age cohort</c:v>
                </c:pt>
                <c:pt idx="9">
                  <c:v>兄弟姐妹 Siblings</c:v>
                </c:pt>
                <c:pt idx="10">
                  <c:v>同學 Schoolmates</c:v>
                </c:pt>
                <c:pt idx="11">
                  <c:v>同事 Co- workers</c:v>
                </c:pt>
                <c:pt idx="12">
                  <c:v>朋友 Friends</c:v>
                </c:pt>
              </c:strCache>
            </c:strRef>
          </c:cat>
          <c:val>
            <c:numRef>
              <c:f>Tables!$E$84:$E$96</c:f>
              <c:numCache>
                <c:formatCode>0.00%</c:formatCode>
                <c:ptCount val="13"/>
                <c:pt idx="0">
                  <c:v>2.12E-2</c:v>
                </c:pt>
                <c:pt idx="1">
                  <c:v>2.63E-2</c:v>
                </c:pt>
                <c:pt idx="2">
                  <c:v>0.17749999999999999</c:v>
                </c:pt>
                <c:pt idx="3">
                  <c:v>2.4199999999999999E-2</c:v>
                </c:pt>
                <c:pt idx="4">
                  <c:v>2.4199999999999999E-2</c:v>
                </c:pt>
                <c:pt idx="5">
                  <c:v>9.1000000000000004E-3</c:v>
                </c:pt>
                <c:pt idx="6">
                  <c:v>2.07E-2</c:v>
                </c:pt>
                <c:pt idx="7">
                  <c:v>6.4799999999999996E-2</c:v>
                </c:pt>
                <c:pt idx="8">
                  <c:v>4.8399999999999999E-2</c:v>
                </c:pt>
                <c:pt idx="9">
                  <c:v>8.6400000000000005E-2</c:v>
                </c:pt>
                <c:pt idx="10">
                  <c:v>0.13689999999999999</c:v>
                </c:pt>
                <c:pt idx="11">
                  <c:v>9.2899999999999996E-2</c:v>
                </c:pt>
                <c:pt idx="12">
                  <c:v>0.26740000000000003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4-4A83-AC8F-4DEAAAEEE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95049744"/>
        <c:axId val="1695054304"/>
      </c:barChart>
      <c:catAx>
        <c:axId val="169504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5054304"/>
        <c:crosses val="autoZero"/>
        <c:auto val="1"/>
        <c:lblAlgn val="ctr"/>
        <c:lblOffset val="100"/>
        <c:noMultiLvlLbl val="0"/>
      </c:catAx>
      <c:valAx>
        <c:axId val="169505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504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6519428258801"/>
          <c:y val="3.6456123975890903E-2"/>
          <c:w val="0.58831497087512896"/>
          <c:h val="0.897850052511152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422-4EB4-A040-3A4632BE5188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422-4EB4-A040-3A4632BE5188}"/>
              </c:ext>
            </c:extLst>
          </c:dPt>
          <c:dLbls>
            <c:dLbl>
              <c:idx val="0"/>
              <c:layout>
                <c:manualLayout>
                  <c:x val="-1.4113950041959001E-2"/>
                  <c:y val="0.1398171780251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22-4EB4-A040-3A4632BE5188}"/>
                </c:ext>
              </c:extLst>
            </c:dLbl>
            <c:dLbl>
              <c:idx val="1"/>
              <c:layout>
                <c:manualLayout>
                  <c:x val="2.50784723338154E-2"/>
                  <c:y val="-7.7120924147804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22-4EB4-A040-3A4632BE5188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Tables!$E$46:$E$47</c:f>
              <c:strCache>
                <c:ptCount val="2"/>
                <c:pt idx="0">
                  <c:v>是 Yes</c:v>
                </c:pt>
                <c:pt idx="1">
                  <c:v>否 No</c:v>
                </c:pt>
              </c:strCache>
            </c:strRef>
          </c:cat>
          <c:val>
            <c:numRef>
              <c:f>Tables!$F$46:$F$47</c:f>
              <c:numCache>
                <c:formatCode>0.00%</c:formatCode>
                <c:ptCount val="2"/>
                <c:pt idx="0">
                  <c:v>0.26290000000000002</c:v>
                </c:pt>
                <c:pt idx="1">
                  <c:v>0.73709999999999998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22-4EB4-A040-3A4632BE518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Tables!$D$53:$D$59</c:f>
              <c:strCache>
                <c:ptCount val="7"/>
                <c:pt idx="0">
                  <c:v>害怕被標籤成異類 Feared stereotyping</c:v>
                </c:pt>
                <c:pt idx="1">
                  <c:v>害怕受到暴力對待 Feared violence</c:v>
                </c:pt>
                <c:pt idx="2">
                  <c:v>害怕受到語言侮辱 Feared verbal assault</c:v>
                </c:pt>
                <c:pt idx="3">
                  <c:v>害怕受到歧視 Feared discrimination</c:v>
                </c:pt>
                <c:pt idx="4">
                  <c:v>擔心家人的不接受 Worried of not being accepted by your family</c:v>
                </c:pt>
                <c:pt idx="5">
                  <c:v>害怕被同事、同學杯葛或排擠 Feared boycott by co-workers/ schoolmates</c:v>
                </c:pt>
                <c:pt idx="6">
                  <c:v>害怕被朋友杯葛或排擠 Feared boycott by friends</c:v>
                </c:pt>
              </c:strCache>
            </c:strRef>
          </c:cat>
          <c:val>
            <c:numRef>
              <c:f>Tables!$E$53:$E$59</c:f>
              <c:numCache>
                <c:formatCode>0.00%</c:formatCode>
                <c:ptCount val="7"/>
                <c:pt idx="0">
                  <c:v>0.1401</c:v>
                </c:pt>
                <c:pt idx="1">
                  <c:v>3.5700000000000003E-2</c:v>
                </c:pt>
                <c:pt idx="2">
                  <c:v>0.1055</c:v>
                </c:pt>
                <c:pt idx="3">
                  <c:v>0.16919999999999999</c:v>
                </c:pt>
                <c:pt idx="4">
                  <c:v>0.2571</c:v>
                </c:pt>
                <c:pt idx="5">
                  <c:v>0.15989999999999999</c:v>
                </c:pt>
                <c:pt idx="6">
                  <c:v>0.13239999999999999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0-4220-8530-D31F17034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4072960"/>
        <c:axId val="1684117040"/>
      </c:barChart>
      <c:catAx>
        <c:axId val="168407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117040"/>
        <c:crosses val="autoZero"/>
        <c:auto val="1"/>
        <c:lblAlgn val="ctr"/>
        <c:lblOffset val="100"/>
        <c:noMultiLvlLbl val="0"/>
      </c:catAx>
      <c:valAx>
        <c:axId val="16841170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407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Tables!$D$67:$D$79</c:f>
              <c:strCache>
                <c:ptCount val="13"/>
                <c:pt idx="0">
                  <c:v>其他 Other</c:v>
                </c:pt>
                <c:pt idx="1">
                  <c:v>曾想過自殺 Having suicidal thought</c:v>
                </c:pt>
                <c:pt idx="2">
                  <c:v>曾因性向而在工作上得到較少的發展機會 Reduce opportunities in your career because of your sexual orientation or gender identity</c:v>
                </c:pt>
                <c:pt idx="3">
                  <c:v>曾因性向被解僱 Dismissal because of your sexual orientation of gender identity</c:v>
                </c:pt>
                <c:pt idx="4">
                  <c:v>曾因性向而不被僱用 Not being hired because of your sexual orientation or gender identity</c:v>
                </c:pt>
                <c:pt idx="5">
                  <c:v>受到性騷擾Sexual harassment</c:v>
                </c:pt>
                <c:pt idx="6">
                  <c:v>受到暴力對待 Violence</c:v>
                </c:pt>
                <c:pt idx="7">
                  <c:v>受到語言侮辱Verbal assault</c:v>
                </c:pt>
                <c:pt idx="8">
                  <c:v>受到歧視 Discrimination</c:v>
                </c:pt>
                <c:pt idx="9">
                  <c:v>因家人期待你結婚而感壓力Pressure from your family’s expectation of your marriage</c:v>
                </c:pt>
                <c:pt idx="10">
                  <c:v>遭到家人的反對/不支持Opposition from your family</c:v>
                </c:pt>
                <c:pt idx="11">
                  <c:v>被同事、同學杯葛或排擠 Boycott by co- worker / schoolmates</c:v>
                </c:pt>
                <c:pt idx="12">
                  <c:v>被朋友杯葛或排擠 Boycott by friends</c:v>
                </c:pt>
              </c:strCache>
            </c:strRef>
          </c:cat>
          <c:val>
            <c:numRef>
              <c:f>Tables!$E$67:$E$79</c:f>
              <c:numCache>
                <c:formatCode>0.00%</c:formatCode>
                <c:ptCount val="13"/>
                <c:pt idx="0">
                  <c:v>6.8900000000000003E-2</c:v>
                </c:pt>
                <c:pt idx="1">
                  <c:v>5.96E-2</c:v>
                </c:pt>
                <c:pt idx="2">
                  <c:v>3.7699999999999997E-2</c:v>
                </c:pt>
                <c:pt idx="3">
                  <c:v>4.0000000000000001E-3</c:v>
                </c:pt>
                <c:pt idx="4">
                  <c:v>1.3899999999999999E-2</c:v>
                </c:pt>
                <c:pt idx="5">
                  <c:v>2.0500000000000001E-2</c:v>
                </c:pt>
                <c:pt idx="6">
                  <c:v>1.06E-2</c:v>
                </c:pt>
                <c:pt idx="7">
                  <c:v>0.1318</c:v>
                </c:pt>
                <c:pt idx="8">
                  <c:v>0.11849999999999999</c:v>
                </c:pt>
                <c:pt idx="9">
                  <c:v>0.20930000000000001</c:v>
                </c:pt>
                <c:pt idx="10">
                  <c:v>0.21060000000000001</c:v>
                </c:pt>
                <c:pt idx="11">
                  <c:v>5.8299999999999998E-2</c:v>
                </c:pt>
                <c:pt idx="12">
                  <c:v>5.6300000000000003E-2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5-404E-BDFF-258B7DA66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4098736"/>
        <c:axId val="1684370176"/>
      </c:barChart>
      <c:catAx>
        <c:axId val="168409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370176"/>
        <c:crosses val="autoZero"/>
        <c:auto val="1"/>
        <c:lblAlgn val="ctr"/>
        <c:lblOffset val="100"/>
        <c:noMultiLvlLbl val="0"/>
      </c:catAx>
      <c:valAx>
        <c:axId val="16843701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409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Tables!$D$84:$D$96</c:f>
              <c:strCache>
                <c:ptCount val="13"/>
                <c:pt idx="0">
                  <c:v>其他 Other</c:v>
                </c:pt>
                <c:pt idx="1">
                  <c:v>異性伴侶 / 配偶 Partner / spouse of the opposite sex</c:v>
                </c:pt>
                <c:pt idx="2">
                  <c:v>同性伴侶 / 配偶 Partner / spouse of same sex</c:v>
                </c:pt>
                <c:pt idx="3">
                  <c:v>教師 Teacher</c:v>
                </c:pt>
                <c:pt idx="4">
                  <c:v>社工 Social worker</c:v>
                </c:pt>
                <c:pt idx="5">
                  <c:v>宗教機構人員Religious workers</c:v>
                </c:pt>
                <c:pt idx="6">
                  <c:v>其他家庭長輩 Other senior members of the family</c:v>
                </c:pt>
                <c:pt idx="7">
                  <c:v>父母 Parents</c:v>
                </c:pt>
                <c:pt idx="8">
                  <c:v>其他同輩家庭成員 Other family members within your age cohort</c:v>
                </c:pt>
                <c:pt idx="9">
                  <c:v>兄弟姐妹 Siblings</c:v>
                </c:pt>
                <c:pt idx="10">
                  <c:v>同學 Schoolmates</c:v>
                </c:pt>
                <c:pt idx="11">
                  <c:v>同事 Co- workers</c:v>
                </c:pt>
                <c:pt idx="12">
                  <c:v>朋友 Friends</c:v>
                </c:pt>
              </c:strCache>
            </c:strRef>
          </c:cat>
          <c:val>
            <c:numRef>
              <c:f>Tables!$E$84:$E$96</c:f>
              <c:numCache>
                <c:formatCode>0.00%</c:formatCode>
                <c:ptCount val="13"/>
                <c:pt idx="0">
                  <c:v>2.12E-2</c:v>
                </c:pt>
                <c:pt idx="1">
                  <c:v>2.63E-2</c:v>
                </c:pt>
                <c:pt idx="2">
                  <c:v>0.17749999999999999</c:v>
                </c:pt>
                <c:pt idx="3">
                  <c:v>2.4199999999999999E-2</c:v>
                </c:pt>
                <c:pt idx="4">
                  <c:v>2.4199999999999999E-2</c:v>
                </c:pt>
                <c:pt idx="5">
                  <c:v>9.1000000000000004E-3</c:v>
                </c:pt>
                <c:pt idx="6">
                  <c:v>2.07E-2</c:v>
                </c:pt>
                <c:pt idx="7">
                  <c:v>6.4799999999999996E-2</c:v>
                </c:pt>
                <c:pt idx="8">
                  <c:v>4.8399999999999999E-2</c:v>
                </c:pt>
                <c:pt idx="9">
                  <c:v>8.6400000000000005E-2</c:v>
                </c:pt>
                <c:pt idx="10">
                  <c:v>0.13689999999999999</c:v>
                </c:pt>
                <c:pt idx="11">
                  <c:v>9.2899999999999996E-2</c:v>
                </c:pt>
                <c:pt idx="12">
                  <c:v>0.26740000000000003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0-4575-BFC5-BA5451C88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4416240"/>
        <c:axId val="1684420624"/>
      </c:barChart>
      <c:catAx>
        <c:axId val="1684416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420624"/>
        <c:crosses val="autoZero"/>
        <c:auto val="1"/>
        <c:lblAlgn val="ctr"/>
        <c:lblOffset val="100"/>
        <c:noMultiLvlLbl val="0"/>
      </c:catAx>
      <c:valAx>
        <c:axId val="16844206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441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954625024538899"/>
          <c:y val="5.1626291394426801E-2"/>
          <c:w val="0.47370701495952799"/>
          <c:h val="0.9029836376835880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Tables!$A$102:$A$114</c:f>
              <c:strCache>
                <c:ptCount val="13"/>
                <c:pt idx="0">
                  <c:v>朋友 Friends</c:v>
                </c:pt>
                <c:pt idx="1">
                  <c:v>同事 Co- workers</c:v>
                </c:pt>
                <c:pt idx="2">
                  <c:v>同學 Schoolmates</c:v>
                </c:pt>
                <c:pt idx="3">
                  <c:v>兄弟姐妹 Siblings</c:v>
                </c:pt>
                <c:pt idx="4">
                  <c:v>其他同輩家庭成員 Other family members within your age cohort</c:v>
                </c:pt>
                <c:pt idx="5">
                  <c:v>父母 Parents</c:v>
                </c:pt>
                <c:pt idx="6">
                  <c:v>其他同輩家庭成員 Other family members within your age cohort</c:v>
                </c:pt>
                <c:pt idx="7">
                  <c:v>宗教機構人員Religious workers</c:v>
                </c:pt>
                <c:pt idx="8">
                  <c:v>社工 Social worker</c:v>
                </c:pt>
                <c:pt idx="9">
                  <c:v>教師 Teacher</c:v>
                </c:pt>
                <c:pt idx="10">
                  <c:v>同性伴侶/配偶Partner / spouse of same sex</c:v>
                </c:pt>
                <c:pt idx="11">
                  <c:v>異性伴侶 / 配偶 Partner / spouse of the opposite sex</c:v>
                </c:pt>
                <c:pt idx="12">
                  <c:v>其他 Other</c:v>
                </c:pt>
              </c:strCache>
            </c:strRef>
          </c:cat>
          <c:val>
            <c:numRef>
              <c:f>Tables!$B$102:$B$114</c:f>
              <c:numCache>
                <c:formatCode>0.00%</c:formatCode>
                <c:ptCount val="13"/>
                <c:pt idx="0">
                  <c:v>0.26140000000000002</c:v>
                </c:pt>
                <c:pt idx="1">
                  <c:v>9.0200000000000002E-2</c:v>
                </c:pt>
                <c:pt idx="2">
                  <c:v>0.13439999999999999</c:v>
                </c:pt>
                <c:pt idx="3">
                  <c:v>9.3899999999999997E-2</c:v>
                </c:pt>
                <c:pt idx="4">
                  <c:v>5.3800000000000001E-2</c:v>
                </c:pt>
                <c:pt idx="5">
                  <c:v>7.2800000000000004E-2</c:v>
                </c:pt>
                <c:pt idx="6">
                  <c:v>2.6499999999999999E-2</c:v>
                </c:pt>
                <c:pt idx="7">
                  <c:v>8.3000000000000001E-3</c:v>
                </c:pt>
                <c:pt idx="8">
                  <c:v>2.2700000000000001E-2</c:v>
                </c:pt>
                <c:pt idx="9">
                  <c:v>2.8899999999999999E-2</c:v>
                </c:pt>
                <c:pt idx="10">
                  <c:v>0.16089999999999999</c:v>
                </c:pt>
                <c:pt idx="11">
                  <c:v>2.4799999999999999E-2</c:v>
                </c:pt>
                <c:pt idx="12">
                  <c:v>2.1499999999999998E-2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9-456B-AF59-4D9EE75DE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4469056"/>
        <c:axId val="1684473440"/>
      </c:barChart>
      <c:catAx>
        <c:axId val="1684469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473440"/>
        <c:crosses val="autoZero"/>
        <c:auto val="1"/>
        <c:lblAlgn val="ctr"/>
        <c:lblOffset val="100"/>
        <c:noMultiLvlLbl val="0"/>
      </c:catAx>
      <c:valAx>
        <c:axId val="168447344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68446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1857376</xdr:colOff>
      <xdr:row>1</xdr:row>
      <xdr:rowOff>180975</xdr:rowOff>
    </xdr:from>
    <xdr:to>
      <xdr:col>8</xdr:col>
      <xdr:colOff>581025</xdr:colOff>
      <xdr:row>19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1857375</xdr:colOff>
      <xdr:row>44</xdr:row>
      <xdr:rowOff>9524</xdr:rowOff>
    </xdr:from>
    <xdr:to>
      <xdr:col>8</xdr:col>
      <xdr:colOff>590550</xdr:colOff>
      <xdr:row>60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25</xdr:row>
      <xdr:rowOff>0</xdr:rowOff>
    </xdr:from>
    <xdr:to>
      <xdr:col>9</xdr:col>
      <xdr:colOff>0</xdr:colOff>
      <xdr:row>40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62</xdr:row>
      <xdr:rowOff>9524</xdr:rowOff>
    </xdr:from>
    <xdr:to>
      <xdr:col>9</xdr:col>
      <xdr:colOff>28575</xdr:colOff>
      <xdr:row>77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80</xdr:row>
      <xdr:rowOff>190499</xdr:rowOff>
    </xdr:from>
    <xdr:to>
      <xdr:col>8</xdr:col>
      <xdr:colOff>600075</xdr:colOff>
      <xdr:row>96</xdr:row>
      <xdr:rowOff>180974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1857375</xdr:colOff>
      <xdr:row>98</xdr:row>
      <xdr:rowOff>104773</xdr:rowOff>
    </xdr:from>
    <xdr:to>
      <xdr:col>9</xdr:col>
      <xdr:colOff>9525</xdr:colOff>
      <xdr:row>115</xdr:row>
      <xdr:rowOff>104774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117</xdr:row>
      <xdr:rowOff>171449</xdr:rowOff>
    </xdr:from>
    <xdr:to>
      <xdr:col>9</xdr:col>
      <xdr:colOff>0</xdr:colOff>
      <xdr:row>137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19050</xdr:colOff>
      <xdr:row>141</xdr:row>
      <xdr:rowOff>19049</xdr:rowOff>
    </xdr:from>
    <xdr:to>
      <xdr:col>9</xdr:col>
      <xdr:colOff>19050</xdr:colOff>
      <xdr:row>159</xdr:row>
      <xdr:rowOff>180975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</xdr:colOff>
      <xdr:row>163</xdr:row>
      <xdr:rowOff>180975</xdr:rowOff>
    </xdr:from>
    <xdr:to>
      <xdr:col>9</xdr:col>
      <xdr:colOff>9525</xdr:colOff>
      <xdr:row>183</xdr:row>
      <xdr:rowOff>9525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186</xdr:row>
      <xdr:rowOff>9525</xdr:rowOff>
    </xdr:from>
    <xdr:to>
      <xdr:col>9</xdr:col>
      <xdr:colOff>9525</xdr:colOff>
      <xdr:row>207</xdr:row>
      <xdr:rowOff>9525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209</xdr:row>
      <xdr:rowOff>190499</xdr:rowOff>
    </xdr:from>
    <xdr:to>
      <xdr:col>9</xdr:col>
      <xdr:colOff>19051</xdr:colOff>
      <xdr:row>227</xdr:row>
      <xdr:rowOff>9524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230</xdr:row>
      <xdr:rowOff>19049</xdr:rowOff>
    </xdr:from>
    <xdr:to>
      <xdr:col>8</xdr:col>
      <xdr:colOff>581025</xdr:colOff>
      <xdr:row>247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9525</xdr:colOff>
      <xdr:row>250</xdr:row>
      <xdr:rowOff>9526</xdr:rowOff>
    </xdr:from>
    <xdr:to>
      <xdr:col>8</xdr:col>
      <xdr:colOff>600075</xdr:colOff>
      <xdr:row>268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9525</xdr:colOff>
      <xdr:row>271</xdr:row>
      <xdr:rowOff>0</xdr:rowOff>
    </xdr:from>
    <xdr:to>
      <xdr:col>9</xdr:col>
      <xdr:colOff>19050</xdr:colOff>
      <xdr:row>288</xdr:row>
      <xdr:rowOff>161925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292</xdr:row>
      <xdr:rowOff>0</xdr:rowOff>
    </xdr:from>
    <xdr:to>
      <xdr:col>9</xdr:col>
      <xdr:colOff>19050</xdr:colOff>
      <xdr:row>308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9525</xdr:colOff>
      <xdr:row>311</xdr:row>
      <xdr:rowOff>19050</xdr:rowOff>
    </xdr:from>
    <xdr:to>
      <xdr:col>9</xdr:col>
      <xdr:colOff>9525</xdr:colOff>
      <xdr:row>327</xdr:row>
      <xdr:rowOff>57150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19049</xdr:colOff>
      <xdr:row>330</xdr:row>
      <xdr:rowOff>9525</xdr:rowOff>
    </xdr:from>
    <xdr:to>
      <xdr:col>9</xdr:col>
      <xdr:colOff>0</xdr:colOff>
      <xdr:row>346</xdr:row>
      <xdr:rowOff>38100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9525</xdr:colOff>
      <xdr:row>350</xdr:row>
      <xdr:rowOff>9524</xdr:rowOff>
    </xdr:from>
    <xdr:to>
      <xdr:col>9</xdr:col>
      <xdr:colOff>9525</xdr:colOff>
      <xdr:row>365</xdr:row>
      <xdr:rowOff>38099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9526</xdr:colOff>
      <xdr:row>367</xdr:row>
      <xdr:rowOff>190498</xdr:rowOff>
    </xdr:from>
    <xdr:to>
      <xdr:col>8</xdr:col>
      <xdr:colOff>600076</xdr:colOff>
      <xdr:row>382</xdr:row>
      <xdr:rowOff>190499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9526</xdr:colOff>
      <xdr:row>386</xdr:row>
      <xdr:rowOff>9525</xdr:rowOff>
    </xdr:from>
    <xdr:to>
      <xdr:col>8</xdr:col>
      <xdr:colOff>600076</xdr:colOff>
      <xdr:row>401</xdr:row>
      <xdr:rowOff>142875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19050</xdr:colOff>
      <xdr:row>405</xdr:row>
      <xdr:rowOff>9524</xdr:rowOff>
    </xdr:from>
    <xdr:to>
      <xdr:col>9</xdr:col>
      <xdr:colOff>47625</xdr:colOff>
      <xdr:row>420</xdr:row>
      <xdr:rowOff>133350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1857375</xdr:colOff>
      <xdr:row>422</xdr:row>
      <xdr:rowOff>190498</xdr:rowOff>
    </xdr:from>
    <xdr:to>
      <xdr:col>8</xdr:col>
      <xdr:colOff>571500</xdr:colOff>
      <xdr:row>439</xdr:row>
      <xdr:rowOff>19049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19050</xdr:colOff>
      <xdr:row>442</xdr:row>
      <xdr:rowOff>9524</xdr:rowOff>
    </xdr:from>
    <xdr:to>
      <xdr:col>9</xdr:col>
      <xdr:colOff>19050</xdr:colOff>
      <xdr:row>459</xdr:row>
      <xdr:rowOff>57149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1857376</xdr:colOff>
      <xdr:row>462</xdr:row>
      <xdr:rowOff>9524</xdr:rowOff>
    </xdr:from>
    <xdr:to>
      <xdr:col>8</xdr:col>
      <xdr:colOff>600076</xdr:colOff>
      <xdr:row>480</xdr:row>
      <xdr:rowOff>76200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1857375</xdr:colOff>
      <xdr:row>484</xdr:row>
      <xdr:rowOff>9524</xdr:rowOff>
    </xdr:from>
    <xdr:to>
      <xdr:col>9</xdr:col>
      <xdr:colOff>57150</xdr:colOff>
      <xdr:row>500</xdr:row>
      <xdr:rowOff>19050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19050</xdr:colOff>
      <xdr:row>502</xdr:row>
      <xdr:rowOff>190499</xdr:rowOff>
    </xdr:from>
    <xdr:to>
      <xdr:col>9</xdr:col>
      <xdr:colOff>0</xdr:colOff>
      <xdr:row>519</xdr:row>
      <xdr:rowOff>57150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523</xdr:row>
      <xdr:rowOff>9524</xdr:rowOff>
    </xdr:from>
    <xdr:to>
      <xdr:col>8</xdr:col>
      <xdr:colOff>581025</xdr:colOff>
      <xdr:row>538</xdr:row>
      <xdr:rowOff>161925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9525</xdr:colOff>
      <xdr:row>541</xdr:row>
      <xdr:rowOff>190499</xdr:rowOff>
    </xdr:from>
    <xdr:to>
      <xdr:col>9</xdr:col>
      <xdr:colOff>0</xdr:colOff>
      <xdr:row>559</xdr:row>
      <xdr:rowOff>104774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1</xdr:colOff>
      <xdr:row>562</xdr:row>
      <xdr:rowOff>9525</xdr:rowOff>
    </xdr:from>
    <xdr:to>
      <xdr:col>8</xdr:col>
      <xdr:colOff>600075</xdr:colOff>
      <xdr:row>578</xdr:row>
      <xdr:rowOff>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9525</xdr:colOff>
      <xdr:row>581</xdr:row>
      <xdr:rowOff>9524</xdr:rowOff>
    </xdr:from>
    <xdr:to>
      <xdr:col>9</xdr:col>
      <xdr:colOff>0</xdr:colOff>
      <xdr:row>598</xdr:row>
      <xdr:rowOff>9525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600</xdr:row>
      <xdr:rowOff>190499</xdr:rowOff>
    </xdr:from>
    <xdr:to>
      <xdr:col>9</xdr:col>
      <xdr:colOff>9525</xdr:colOff>
      <xdr:row>616</xdr:row>
      <xdr:rowOff>171450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9525</xdr:colOff>
      <xdr:row>620</xdr:row>
      <xdr:rowOff>28574</xdr:rowOff>
    </xdr:from>
    <xdr:to>
      <xdr:col>8</xdr:col>
      <xdr:colOff>590550</xdr:colOff>
      <xdr:row>635</xdr:row>
      <xdr:rowOff>114299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638</xdr:row>
      <xdr:rowOff>0</xdr:rowOff>
    </xdr:from>
    <xdr:to>
      <xdr:col>9</xdr:col>
      <xdr:colOff>38100</xdr:colOff>
      <xdr:row>653</xdr:row>
      <xdr:rowOff>133350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9525</xdr:colOff>
      <xdr:row>657</xdr:row>
      <xdr:rowOff>9524</xdr:rowOff>
    </xdr:from>
    <xdr:to>
      <xdr:col>9</xdr:col>
      <xdr:colOff>1</xdr:colOff>
      <xdr:row>673</xdr:row>
      <xdr:rowOff>180975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9525</xdr:colOff>
      <xdr:row>676</xdr:row>
      <xdr:rowOff>190499</xdr:rowOff>
    </xdr:from>
    <xdr:to>
      <xdr:col>9</xdr:col>
      <xdr:colOff>0</xdr:colOff>
      <xdr:row>694</xdr:row>
      <xdr:rowOff>9525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0</xdr:colOff>
      <xdr:row>696</xdr:row>
      <xdr:rowOff>9525</xdr:rowOff>
    </xdr:from>
    <xdr:to>
      <xdr:col>8</xdr:col>
      <xdr:colOff>600075</xdr:colOff>
      <xdr:row>713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19050</xdr:colOff>
      <xdr:row>715</xdr:row>
      <xdr:rowOff>9525</xdr:rowOff>
    </xdr:from>
    <xdr:to>
      <xdr:col>8</xdr:col>
      <xdr:colOff>590550</xdr:colOff>
      <xdr:row>732</xdr:row>
      <xdr:rowOff>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9525</xdr:colOff>
      <xdr:row>735</xdr:row>
      <xdr:rowOff>161924</xdr:rowOff>
    </xdr:from>
    <xdr:to>
      <xdr:col>8</xdr:col>
      <xdr:colOff>590550</xdr:colOff>
      <xdr:row>751</xdr:row>
      <xdr:rowOff>180975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1847850</xdr:colOff>
      <xdr:row>755</xdr:row>
      <xdr:rowOff>9524</xdr:rowOff>
    </xdr:from>
    <xdr:to>
      <xdr:col>8</xdr:col>
      <xdr:colOff>571500</xdr:colOff>
      <xdr:row>772</xdr:row>
      <xdr:rowOff>28575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0</xdr:colOff>
      <xdr:row>774</xdr:row>
      <xdr:rowOff>190499</xdr:rowOff>
    </xdr:from>
    <xdr:to>
      <xdr:col>9</xdr:col>
      <xdr:colOff>57150</xdr:colOff>
      <xdr:row>791</xdr:row>
      <xdr:rowOff>142874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816</xdr:row>
      <xdr:rowOff>180973</xdr:rowOff>
    </xdr:from>
    <xdr:to>
      <xdr:col>8</xdr:col>
      <xdr:colOff>581025</xdr:colOff>
      <xdr:row>834</xdr:row>
      <xdr:rowOff>180974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9524</xdr:colOff>
      <xdr:row>838</xdr:row>
      <xdr:rowOff>9524</xdr:rowOff>
    </xdr:from>
    <xdr:to>
      <xdr:col>8</xdr:col>
      <xdr:colOff>590549</xdr:colOff>
      <xdr:row>854</xdr:row>
      <xdr:rowOff>19049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796</xdr:row>
      <xdr:rowOff>1</xdr:rowOff>
    </xdr:from>
    <xdr:to>
      <xdr:col>8</xdr:col>
      <xdr:colOff>590550</xdr:colOff>
      <xdr:row>813</xdr:row>
      <xdr:rowOff>161925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204787</xdr:colOff>
      <xdr:row>82</xdr:row>
      <xdr:rowOff>147637</xdr:rowOff>
    </xdr:from>
    <xdr:to>
      <xdr:col>12</xdr:col>
      <xdr:colOff>95250</xdr:colOff>
      <xdr:row>97</xdr:row>
      <xdr:rowOff>28575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837"/>
  <sheetViews>
    <sheetView tabSelected="1" workbookViewId="0"/>
  </sheetViews>
  <sheetFormatPr defaultColWidth="8.85546875" defaultRowHeight="15"/>
  <cols>
    <col min="1" max="1" width="28" customWidth="1"/>
    <col min="2" max="2" width="20.85546875" customWidth="1"/>
  </cols>
  <sheetData>
    <row r="1" spans="1:1" ht="16.5" thickBot="1">
      <c r="A1" s="1" t="s">
        <v>0</v>
      </c>
    </row>
    <row r="23" spans="1:12" ht="15.75" thickBot="1"/>
    <row r="24" spans="1:12" ht="16.5" thickBot="1">
      <c r="A24" s="75" t="s">
        <v>7</v>
      </c>
      <c r="B24" s="76"/>
      <c r="C24" s="75"/>
      <c r="D24" s="76"/>
      <c r="E24" s="75"/>
      <c r="F24" s="76"/>
      <c r="G24" s="75"/>
      <c r="H24" s="76"/>
      <c r="I24" s="75"/>
      <c r="J24" s="76"/>
      <c r="K24" s="75"/>
      <c r="L24" s="76"/>
    </row>
    <row r="26" spans="1:12">
      <c r="A26" s="57"/>
    </row>
    <row r="42" spans="1:3" ht="15.75" thickBot="1"/>
    <row r="43" spans="1:3" ht="16.5" thickBot="1">
      <c r="A43" s="75" t="s">
        <v>13</v>
      </c>
      <c r="B43" s="77"/>
      <c r="C43" s="76"/>
    </row>
    <row r="60" spans="1:6" ht="15.75" thickBot="1"/>
    <row r="61" spans="1:6" ht="16.5" thickBot="1">
      <c r="A61" s="75" t="s">
        <v>18</v>
      </c>
      <c r="B61" s="77"/>
      <c r="C61" s="77"/>
      <c r="D61" s="77"/>
      <c r="E61" s="77"/>
      <c r="F61" s="76"/>
    </row>
    <row r="79" spans="1:11" ht="15.75" thickBot="1"/>
    <row r="80" spans="1:11" ht="16.5" thickBot="1">
      <c r="A80" s="75" t="s">
        <v>24</v>
      </c>
      <c r="B80" s="77"/>
      <c r="C80" s="77"/>
      <c r="D80" s="77"/>
      <c r="E80" s="77"/>
      <c r="F80" s="77"/>
      <c r="G80" s="77"/>
      <c r="H80" s="77"/>
      <c r="I80" s="77"/>
      <c r="J80" s="77"/>
      <c r="K80" s="76"/>
    </row>
    <row r="97" spans="1:2" ht="15.75" thickBot="1"/>
    <row r="98" spans="1:2" ht="16.5" thickBot="1">
      <c r="A98" s="75" t="s">
        <v>27</v>
      </c>
      <c r="B98" s="76"/>
    </row>
    <row r="116" spans="1:13" ht="15.75" thickBot="1"/>
    <row r="117" spans="1:13" ht="16.5" thickBot="1">
      <c r="A117" s="75" t="s">
        <v>34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6"/>
    </row>
    <row r="139" spans="1:13" ht="15.75" thickBot="1"/>
    <row r="140" spans="1:13" ht="16.5" thickBot="1">
      <c r="A140" s="75" t="s">
        <v>47</v>
      </c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6"/>
    </row>
    <row r="162" spans="1:9" ht="15.75" thickBot="1"/>
    <row r="163" spans="1:9" ht="16.5" thickBot="1">
      <c r="A163" s="75" t="s">
        <v>60</v>
      </c>
      <c r="B163" s="77"/>
      <c r="C163" s="77"/>
      <c r="D163" s="77"/>
      <c r="E163" s="77"/>
      <c r="F163" s="77"/>
      <c r="G163" s="77"/>
      <c r="H163" s="77"/>
      <c r="I163" s="76"/>
    </row>
    <row r="184" spans="1:14" ht="15.75" thickBot="1"/>
    <row r="185" spans="1:14" ht="16.5" thickBot="1">
      <c r="A185" s="75" t="s">
        <v>62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6"/>
    </row>
    <row r="208" ht="15.75" thickBot="1"/>
    <row r="209" spans="1:10" ht="16.5" thickBot="1">
      <c r="A209" s="75" t="s">
        <v>63</v>
      </c>
      <c r="B209" s="77"/>
      <c r="C209" s="77"/>
      <c r="D209" s="77"/>
      <c r="E209" s="77"/>
      <c r="F209" s="77"/>
      <c r="G209" s="77"/>
      <c r="H209" s="77"/>
      <c r="I209" s="77"/>
      <c r="J209" s="76"/>
    </row>
    <row r="228" spans="1:13" ht="15.75" thickBot="1"/>
    <row r="229" spans="1:13" ht="16.5" thickBot="1">
      <c r="A229" s="75" t="s">
        <v>65</v>
      </c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6"/>
    </row>
    <row r="248" spans="1:10" ht="15.75" thickBot="1"/>
    <row r="249" spans="1:10" ht="16.5" thickBot="1">
      <c r="A249" s="75" t="s">
        <v>71</v>
      </c>
      <c r="B249" s="77"/>
      <c r="C249" s="77"/>
      <c r="D249" s="77"/>
      <c r="E249" s="77"/>
      <c r="F249" s="77"/>
      <c r="G249" s="77"/>
      <c r="H249" s="77"/>
      <c r="I249" s="77"/>
      <c r="J249" s="76"/>
    </row>
    <row r="269" spans="1:14" ht="15.75" thickBot="1"/>
    <row r="270" spans="1:14" ht="16.5" thickBot="1">
      <c r="A270" s="75" t="s">
        <v>75</v>
      </c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6"/>
    </row>
    <row r="290" spans="1:9" ht="15.75" thickBot="1"/>
    <row r="291" spans="1:9" ht="16.5" thickBot="1">
      <c r="A291" s="75" t="s">
        <v>81</v>
      </c>
      <c r="B291" s="77"/>
      <c r="C291" s="77"/>
      <c r="D291" s="77"/>
      <c r="E291" s="77"/>
      <c r="F291" s="77"/>
      <c r="G291" s="77"/>
      <c r="H291" s="77"/>
      <c r="I291" s="76"/>
    </row>
    <row r="309" spans="1:14" ht="15.75" thickBot="1"/>
    <row r="310" spans="1:14" ht="16.5" thickBot="1">
      <c r="A310" s="75" t="s">
        <v>87</v>
      </c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6"/>
    </row>
    <row r="328" spans="1:6" ht="15.75" thickBot="1"/>
    <row r="329" spans="1:6" ht="16.5" thickBot="1">
      <c r="A329" s="75" t="s">
        <v>91</v>
      </c>
      <c r="B329" s="77"/>
      <c r="C329" s="77"/>
      <c r="D329" s="77"/>
      <c r="E329" s="77"/>
      <c r="F329" s="76"/>
    </row>
    <row r="348" spans="1:14" ht="15.75" thickBot="1"/>
    <row r="349" spans="1:14" ht="16.5" thickBot="1">
      <c r="A349" s="75" t="s">
        <v>92</v>
      </c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6"/>
    </row>
    <row r="366" spans="1:11" ht="15.75" thickBot="1"/>
    <row r="367" spans="1:11" ht="16.5" thickBot="1">
      <c r="A367" s="75" t="s">
        <v>93</v>
      </c>
      <c r="B367" s="77"/>
      <c r="C367" s="77"/>
      <c r="D367" s="77"/>
      <c r="E367" s="77"/>
      <c r="F367" s="77"/>
      <c r="G367" s="77"/>
      <c r="H367" s="77"/>
      <c r="I367" s="77"/>
      <c r="J367" s="77"/>
      <c r="K367" s="76"/>
    </row>
    <row r="384" ht="15.75" thickBot="1"/>
    <row r="385" spans="1:13" ht="16.5" thickBot="1">
      <c r="A385" s="75" t="s">
        <v>95</v>
      </c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6"/>
    </row>
    <row r="403" spans="1:14" ht="15.75" thickBot="1"/>
    <row r="404" spans="1:14" ht="16.5" thickBot="1">
      <c r="A404" s="75" t="s">
        <v>101</v>
      </c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6"/>
    </row>
    <row r="421" spans="1:10" ht="15.75" thickBot="1"/>
    <row r="422" spans="1:10" ht="16.5" thickBot="1">
      <c r="A422" s="75" t="s">
        <v>106</v>
      </c>
      <c r="B422" s="77"/>
      <c r="C422" s="77"/>
      <c r="D422" s="77"/>
      <c r="E422" s="77"/>
      <c r="F422" s="77"/>
      <c r="G422" s="77"/>
      <c r="H422" s="77"/>
      <c r="I422" s="77"/>
      <c r="J422" s="76"/>
    </row>
    <row r="440" spans="1:12" ht="15.75" thickBot="1"/>
    <row r="441" spans="1:12" ht="16.5" thickBot="1">
      <c r="A441" s="75" t="s">
        <v>109</v>
      </c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6"/>
    </row>
    <row r="460" spans="1:12" ht="15.75" thickBot="1"/>
    <row r="461" spans="1:12" ht="16.5" thickBot="1">
      <c r="A461" s="75" t="s">
        <v>110</v>
      </c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6"/>
    </row>
    <row r="482" spans="1:11" ht="15.75" thickBot="1"/>
    <row r="483" spans="1:11" ht="16.5" thickBot="1">
      <c r="A483" s="75" t="s">
        <v>111</v>
      </c>
      <c r="B483" s="77"/>
      <c r="C483" s="77"/>
      <c r="D483" s="77"/>
      <c r="E483" s="77"/>
      <c r="F483" s="77"/>
      <c r="G483" s="77"/>
      <c r="H483" s="77"/>
      <c r="I483" s="77"/>
      <c r="J483" s="77"/>
      <c r="K483" s="76"/>
    </row>
    <row r="501" spans="1:11" ht="15.75" thickBot="1"/>
    <row r="502" spans="1:11" ht="16.5" thickBot="1">
      <c r="A502" s="75" t="s">
        <v>113</v>
      </c>
      <c r="B502" s="77"/>
      <c r="C502" s="77"/>
      <c r="D502" s="77"/>
      <c r="E502" s="77"/>
      <c r="F502" s="77"/>
      <c r="G502" s="77"/>
      <c r="H502" s="77"/>
      <c r="I502" s="77"/>
      <c r="J502" s="77"/>
      <c r="K502" s="76"/>
    </row>
    <row r="521" spans="1:10" ht="15.75" thickBot="1"/>
    <row r="522" spans="1:10" ht="16.5" thickBot="1">
      <c r="A522" s="75" t="s">
        <v>120</v>
      </c>
      <c r="B522" s="77"/>
      <c r="C522" s="77"/>
      <c r="D522" s="77"/>
      <c r="E522" s="77"/>
      <c r="F522" s="77"/>
      <c r="G522" s="77"/>
      <c r="H522" s="77"/>
      <c r="I522" s="77"/>
      <c r="J522" s="76"/>
    </row>
    <row r="540" spans="1:10" ht="15.75" thickBot="1"/>
    <row r="541" spans="1:10" ht="16.5" thickBot="1">
      <c r="A541" s="75" t="s">
        <v>123</v>
      </c>
      <c r="B541" s="77"/>
      <c r="C541" s="77"/>
      <c r="D541" s="77"/>
      <c r="E541" s="77"/>
      <c r="F541" s="77"/>
      <c r="G541" s="77"/>
      <c r="H541" s="77"/>
      <c r="I541" s="77"/>
      <c r="J541" s="76"/>
    </row>
    <row r="560" ht="15.75" thickBot="1"/>
    <row r="561" spans="1:11" ht="16.5" thickBot="1">
      <c r="A561" s="75" t="s">
        <v>124</v>
      </c>
      <c r="B561" s="77"/>
      <c r="C561" s="77"/>
      <c r="D561" s="77"/>
      <c r="E561" s="77"/>
      <c r="F561" s="77"/>
      <c r="G561" s="77"/>
      <c r="H561" s="77"/>
      <c r="I561" s="77"/>
      <c r="J561" s="77"/>
      <c r="K561" s="76"/>
    </row>
    <row r="579" spans="1:11" ht="15.75" thickBot="1"/>
    <row r="580" spans="1:11" ht="16.5" thickBot="1">
      <c r="A580" s="75" t="s">
        <v>125</v>
      </c>
      <c r="B580" s="77"/>
      <c r="C580" s="77"/>
      <c r="D580" s="77"/>
      <c r="E580" s="77"/>
      <c r="F580" s="77"/>
      <c r="G580" s="77"/>
      <c r="H580" s="77"/>
      <c r="I580" s="77"/>
      <c r="J580" s="77"/>
      <c r="K580" s="76"/>
    </row>
    <row r="599" spans="1:7" ht="15.75" thickBot="1"/>
    <row r="600" spans="1:7" ht="16.5" thickBot="1">
      <c r="A600" s="75" t="s">
        <v>128</v>
      </c>
      <c r="B600" s="77"/>
      <c r="C600" s="77"/>
      <c r="D600" s="77"/>
      <c r="E600" s="77"/>
      <c r="F600" s="77"/>
      <c r="G600" s="76"/>
    </row>
    <row r="618" spans="1:10" ht="15.75" thickBot="1"/>
    <row r="619" spans="1:10" ht="16.5" thickBot="1">
      <c r="A619" s="75" t="s">
        <v>131</v>
      </c>
      <c r="B619" s="77"/>
      <c r="C619" s="77"/>
      <c r="D619" s="77"/>
      <c r="E619" s="77"/>
      <c r="F619" s="77"/>
      <c r="G619" s="77"/>
      <c r="H619" s="77"/>
      <c r="I619" s="77"/>
      <c r="J619" s="76"/>
    </row>
    <row r="636" spans="1:9" ht="15.75" thickBot="1"/>
    <row r="637" spans="1:9" ht="16.5" thickBot="1">
      <c r="A637" s="75" t="s">
        <v>137</v>
      </c>
      <c r="B637" s="77"/>
      <c r="C637" s="77"/>
      <c r="D637" s="77"/>
      <c r="E637" s="77"/>
      <c r="F637" s="77"/>
      <c r="G637" s="77"/>
      <c r="H637" s="77"/>
      <c r="I637" s="76"/>
    </row>
    <row r="655" spans="1:4" ht="15.75" thickBot="1"/>
    <row r="656" spans="1:4" ht="16.5" thickBot="1">
      <c r="A656" s="75" t="s">
        <v>142</v>
      </c>
      <c r="B656" s="77"/>
      <c r="C656" s="77"/>
      <c r="D656" s="76"/>
    </row>
    <row r="675" spans="1:10" ht="15.75" thickBot="1"/>
    <row r="676" spans="1:10" ht="16.5" thickBot="1">
      <c r="A676" s="75" t="s">
        <v>143</v>
      </c>
      <c r="B676" s="77"/>
      <c r="C676" s="77"/>
      <c r="D676" s="77"/>
      <c r="E676" s="77"/>
      <c r="F676" s="77"/>
      <c r="G676" s="77"/>
      <c r="H676" s="77"/>
      <c r="I676" s="77"/>
      <c r="J676" s="76"/>
    </row>
    <row r="694" spans="1:1" ht="15.75" thickBot="1"/>
    <row r="695" spans="1:1" ht="27" thickBot="1">
      <c r="A695" s="2" t="s">
        <v>158</v>
      </c>
    </row>
    <row r="713" spans="1:1" ht="15.75" thickBot="1"/>
    <row r="714" spans="1:1" ht="90.75" thickBot="1">
      <c r="A714" s="2" t="s">
        <v>166</v>
      </c>
    </row>
    <row r="734" spans="1:1" ht="15.75" thickBot="1"/>
    <row r="735" spans="1:1" ht="78" thickBot="1">
      <c r="A735" s="2" t="s">
        <v>175</v>
      </c>
    </row>
    <row r="753" spans="1:1" ht="15.75" thickBot="1"/>
    <row r="754" spans="1:1" ht="27" thickBot="1">
      <c r="A754" s="2" t="s">
        <v>198</v>
      </c>
    </row>
    <row r="773" spans="1:1" ht="15.75" thickBot="1"/>
    <row r="774" spans="1:1" ht="27" thickBot="1">
      <c r="A774" s="2" t="s">
        <v>199</v>
      </c>
    </row>
    <row r="794" spans="1:1" ht="15.75" thickBot="1"/>
    <row r="795" spans="1:1" ht="78" thickBot="1">
      <c r="A795" s="2" t="s">
        <v>214</v>
      </c>
    </row>
    <row r="815" spans="1:1" ht="15.75" thickBot="1"/>
    <row r="816" spans="1:1" ht="78" thickBot="1">
      <c r="A816" s="2" t="s">
        <v>217</v>
      </c>
    </row>
    <row r="836" spans="1:1" ht="15.75" thickBot="1"/>
    <row r="837" spans="1:1" ht="78" thickBot="1">
      <c r="A837" s="2" t="s">
        <v>224</v>
      </c>
    </row>
  </sheetData>
  <mergeCells count="39">
    <mergeCell ref="A637:I637"/>
    <mergeCell ref="A656:D656"/>
    <mergeCell ref="A676:J676"/>
    <mergeCell ref="A522:J522"/>
    <mergeCell ref="A541:J541"/>
    <mergeCell ref="A561:K561"/>
    <mergeCell ref="A580:K580"/>
    <mergeCell ref="A600:G600"/>
    <mergeCell ref="A619:J619"/>
    <mergeCell ref="A502:K502"/>
    <mergeCell ref="A291:I291"/>
    <mergeCell ref="A310:N310"/>
    <mergeCell ref="A329:F329"/>
    <mergeCell ref="A349:N349"/>
    <mergeCell ref="A367:K367"/>
    <mergeCell ref="A385:M385"/>
    <mergeCell ref="A404:N404"/>
    <mergeCell ref="A422:J422"/>
    <mergeCell ref="A441:L441"/>
    <mergeCell ref="A461:L461"/>
    <mergeCell ref="A483:K483"/>
    <mergeCell ref="A270:N270"/>
    <mergeCell ref="A43:C43"/>
    <mergeCell ref="A61:F61"/>
    <mergeCell ref="A80:K80"/>
    <mergeCell ref="A98:B98"/>
    <mergeCell ref="A117:M117"/>
    <mergeCell ref="A140:M140"/>
    <mergeCell ref="A163:I163"/>
    <mergeCell ref="A185:N185"/>
    <mergeCell ref="A209:J209"/>
    <mergeCell ref="A229:M229"/>
    <mergeCell ref="A249:J249"/>
    <mergeCell ref="K24:L24"/>
    <mergeCell ref="A24:B24"/>
    <mergeCell ref="C24:D24"/>
    <mergeCell ref="E24:F24"/>
    <mergeCell ref="G24:H24"/>
    <mergeCell ref="I24:J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985"/>
  <sheetViews>
    <sheetView topLeftCell="A478" workbookViewId="0">
      <selection activeCell="F484" sqref="F484:G493"/>
    </sheetView>
  </sheetViews>
  <sheetFormatPr defaultColWidth="8.85546875" defaultRowHeight="15"/>
  <cols>
    <col min="1" max="1" width="40.7109375" customWidth="1"/>
    <col min="2" max="2" width="18.140625" customWidth="1"/>
    <col min="4" max="4" width="10.42578125" customWidth="1"/>
    <col min="12" max="12" width="22.140625" customWidth="1"/>
  </cols>
  <sheetData>
    <row r="1" spans="1:26" ht="16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thickBot="1">
      <c r="A2" s="11"/>
      <c r="B2" s="11"/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thickBot="1">
      <c r="A3" s="22" t="s">
        <v>1</v>
      </c>
      <c r="B3" s="23">
        <v>675</v>
      </c>
      <c r="C3" s="24">
        <v>0.94399999999999995</v>
      </c>
      <c r="D3" s="2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25" thickTop="1" thickBot="1">
      <c r="A4" s="25" t="s">
        <v>2</v>
      </c>
      <c r="B4" s="26">
        <v>23</v>
      </c>
      <c r="C4" s="27">
        <v>3.2000000000000001E-2</v>
      </c>
      <c r="D4" s="2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7.25" thickTop="1" thickBot="1">
      <c r="A5" s="25" t="s">
        <v>3</v>
      </c>
      <c r="B5" s="26">
        <v>17</v>
      </c>
      <c r="C5" s="27">
        <v>2.4E-2</v>
      </c>
      <c r="D5" s="2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thickTop="1" thickBot="1">
      <c r="A6" s="28" t="s">
        <v>4</v>
      </c>
      <c r="B6" s="29">
        <v>715</v>
      </c>
      <c r="C6" s="30">
        <v>1</v>
      </c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thickBot="1">
      <c r="A7" s="21"/>
      <c r="B7" s="21"/>
      <c r="C7" s="2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thickBot="1">
      <c r="A9" s="75" t="s">
        <v>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thickBot="1">
      <c r="A11" s="75" t="s">
        <v>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thickBot="1">
      <c r="A13" s="75" t="s">
        <v>7</v>
      </c>
      <c r="B13" s="76"/>
      <c r="C13" s="2"/>
      <c r="D13" s="2"/>
      <c r="E13" s="2"/>
      <c r="F13" s="2"/>
      <c r="G13" s="58"/>
      <c r="H13" s="59"/>
      <c r="I13" s="59"/>
      <c r="J13" s="59"/>
      <c r="K13" s="59"/>
      <c r="L13" s="59"/>
      <c r="M13" s="59"/>
      <c r="N13" s="6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thickBot="1">
      <c r="A14" s="2"/>
      <c r="B14" s="2"/>
      <c r="C14" s="2"/>
      <c r="D14" s="2"/>
      <c r="E14" s="2"/>
      <c r="F14" s="2"/>
      <c r="G14" s="61"/>
      <c r="H14" s="62"/>
      <c r="I14" s="62"/>
      <c r="J14" s="62"/>
      <c r="K14" s="62"/>
      <c r="L14" s="62"/>
      <c r="M14" s="62"/>
      <c r="N14" s="6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thickBot="1">
      <c r="A15" s="3" t="s">
        <v>8</v>
      </c>
      <c r="B15" s="4">
        <v>306</v>
      </c>
      <c r="C15" s="5">
        <v>0.42799999999999999</v>
      </c>
      <c r="D15" s="2"/>
      <c r="E15" s="3" t="s">
        <v>9</v>
      </c>
      <c r="F15" s="5">
        <v>2.8E-3</v>
      </c>
      <c r="G15" s="61"/>
      <c r="H15" s="62"/>
      <c r="I15" s="62"/>
      <c r="J15" s="62"/>
      <c r="K15" s="62"/>
      <c r="L15" s="62"/>
      <c r="M15" s="62"/>
      <c r="N15" s="6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 thickTop="1" thickBot="1">
      <c r="A16" s="3" t="s">
        <v>10</v>
      </c>
      <c r="B16" s="4">
        <v>401</v>
      </c>
      <c r="C16" s="5">
        <v>0.56079999999999997</v>
      </c>
      <c r="D16" s="2"/>
      <c r="E16" s="3" t="s">
        <v>11</v>
      </c>
      <c r="F16" s="5">
        <v>1.4E-3</v>
      </c>
      <c r="G16" s="61"/>
      <c r="H16" s="62"/>
      <c r="I16" s="62"/>
      <c r="J16" s="62"/>
      <c r="K16" s="62"/>
      <c r="L16" s="62"/>
      <c r="M16" s="62"/>
      <c r="N16" s="6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25" thickTop="1" thickBot="1">
      <c r="A17" s="3" t="s">
        <v>12</v>
      </c>
      <c r="B17" s="4">
        <v>5</v>
      </c>
      <c r="C17" s="5">
        <v>7.0000000000000001E-3</v>
      </c>
      <c r="D17" s="2"/>
      <c r="E17" s="3" t="s">
        <v>12</v>
      </c>
      <c r="F17" s="5">
        <v>7.0000000000000001E-3</v>
      </c>
      <c r="G17" s="61"/>
      <c r="H17" s="62"/>
      <c r="I17" s="62"/>
      <c r="J17" s="62"/>
      <c r="K17" s="62"/>
      <c r="L17" s="62"/>
      <c r="M17" s="62"/>
      <c r="N17" s="6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thickTop="1" thickBot="1">
      <c r="A18" s="3" t="s">
        <v>11</v>
      </c>
      <c r="B18" s="4">
        <v>1</v>
      </c>
      <c r="C18" s="5">
        <v>1.4E-3</v>
      </c>
      <c r="D18" s="2"/>
      <c r="E18" s="3" t="s">
        <v>10</v>
      </c>
      <c r="F18" s="5">
        <v>0.56079999999999997</v>
      </c>
      <c r="G18" s="61"/>
      <c r="H18" s="62"/>
      <c r="I18" s="62"/>
      <c r="J18" s="62"/>
      <c r="K18" s="62"/>
      <c r="L18" s="62"/>
      <c r="M18" s="62"/>
      <c r="N18" s="6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thickTop="1" thickBot="1">
      <c r="A19" s="3" t="s">
        <v>9</v>
      </c>
      <c r="B19" s="4">
        <v>2</v>
      </c>
      <c r="C19" s="5">
        <v>2.8E-3</v>
      </c>
      <c r="D19" s="2"/>
      <c r="E19" s="3" t="s">
        <v>8</v>
      </c>
      <c r="F19" s="5">
        <v>0.42799999999999999</v>
      </c>
      <c r="G19" s="61"/>
      <c r="H19" s="62"/>
      <c r="I19" s="62"/>
      <c r="J19" s="62"/>
      <c r="K19" s="62"/>
      <c r="L19" s="62"/>
      <c r="M19" s="62"/>
      <c r="N19" s="6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 thickTop="1" thickBot="1">
      <c r="A20" s="6" t="s">
        <v>4</v>
      </c>
      <c r="B20" s="7">
        <v>715</v>
      </c>
      <c r="C20" s="8">
        <v>1</v>
      </c>
      <c r="D20" s="2"/>
      <c r="E20" s="2"/>
      <c r="F20" s="2"/>
      <c r="G20" s="61"/>
      <c r="H20" s="62"/>
      <c r="I20" s="62"/>
      <c r="J20" s="62"/>
      <c r="K20" s="62"/>
      <c r="L20" s="62"/>
      <c r="M20" s="62"/>
      <c r="N20" s="6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thickBot="1">
      <c r="A21" s="2"/>
      <c r="B21" s="2"/>
      <c r="C21" s="2"/>
      <c r="D21" s="2"/>
      <c r="E21" s="2"/>
      <c r="F21" s="2"/>
      <c r="G21" s="64"/>
      <c r="H21" s="65"/>
      <c r="I21" s="65"/>
      <c r="J21" s="65"/>
      <c r="K21" s="65"/>
      <c r="L21" s="65"/>
      <c r="M21" s="65"/>
      <c r="N21" s="6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thickBot="1">
      <c r="A23" s="75" t="s">
        <v>13</v>
      </c>
      <c r="B23" s="77"/>
      <c r="C23" s="7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6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6" ht="16.5" thickBot="1">
      <c r="A25" s="3" t="s">
        <v>14</v>
      </c>
      <c r="B25" s="4">
        <v>417</v>
      </c>
      <c r="C25" s="5">
        <v>0.58320000000000005</v>
      </c>
      <c r="D25" s="2"/>
      <c r="E25" s="3" t="s">
        <v>17</v>
      </c>
      <c r="F25" s="5">
        <v>1.4E-3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6" ht="17.25" thickTop="1" thickBot="1">
      <c r="A26" s="3" t="s">
        <v>15</v>
      </c>
      <c r="B26" s="4">
        <v>99</v>
      </c>
      <c r="C26" s="5">
        <v>0.13850000000000001</v>
      </c>
      <c r="D26" s="2"/>
      <c r="E26" s="3" t="s">
        <v>16</v>
      </c>
      <c r="F26" s="5">
        <v>0.27689999999999998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6" ht="17.25" thickTop="1" thickBot="1">
      <c r="A27" s="3" t="s">
        <v>16</v>
      </c>
      <c r="B27" s="4">
        <v>198</v>
      </c>
      <c r="C27" s="5">
        <v>0.27689999999999998</v>
      </c>
      <c r="D27" s="2"/>
      <c r="E27" s="3" t="s">
        <v>15</v>
      </c>
      <c r="F27" s="5">
        <v>0.13850000000000001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6" ht="17.25" thickTop="1" thickBot="1">
      <c r="A28" s="3" t="s">
        <v>17</v>
      </c>
      <c r="B28" s="4">
        <v>1</v>
      </c>
      <c r="C28" s="5">
        <v>1.4E-3</v>
      </c>
      <c r="D28" s="2"/>
      <c r="E28" s="3" t="s">
        <v>14</v>
      </c>
      <c r="F28" s="5">
        <v>0.58320000000000005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 thickTop="1" thickBot="1">
      <c r="A29" s="6" t="s">
        <v>4</v>
      </c>
      <c r="B29" s="7">
        <v>715</v>
      </c>
      <c r="C29" s="8">
        <v>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thickBot="1">
      <c r="A32" s="75" t="s">
        <v>18</v>
      </c>
      <c r="B32" s="77"/>
      <c r="C32" s="77"/>
      <c r="D32" s="77"/>
      <c r="E32" s="77"/>
      <c r="F32" s="7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thickBot="1">
      <c r="A34" s="3" t="s">
        <v>19</v>
      </c>
      <c r="B34" s="4">
        <v>214</v>
      </c>
      <c r="C34" s="5">
        <v>0.29930000000000001</v>
      </c>
      <c r="D34" s="9"/>
      <c r="E34" s="2"/>
      <c r="F34" s="3" t="s">
        <v>17</v>
      </c>
      <c r="G34" s="5">
        <v>2.8E-3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6" ht="17.25" thickTop="1" thickBot="1">
      <c r="A35" s="3" t="s">
        <v>20</v>
      </c>
      <c r="B35" s="4">
        <v>248</v>
      </c>
      <c r="C35" s="5">
        <v>0.34689999999999999</v>
      </c>
      <c r="D35" s="9"/>
      <c r="E35" s="2"/>
      <c r="F35" s="10" t="s">
        <v>226</v>
      </c>
      <c r="G35" s="70">
        <v>4.6199999999999998E-2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6" ht="17.25" thickTop="1" thickBot="1">
      <c r="A36" s="3" t="s">
        <v>21</v>
      </c>
      <c r="B36" s="4">
        <v>207</v>
      </c>
      <c r="C36" s="5">
        <v>0.28949999999999998</v>
      </c>
      <c r="D36" s="9"/>
      <c r="E36" s="2"/>
      <c r="F36" s="3" t="s">
        <v>22</v>
      </c>
      <c r="G36" s="5">
        <v>1.54E-2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6" ht="17.25" thickTop="1" thickBot="1">
      <c r="A37" s="3" t="s">
        <v>22</v>
      </c>
      <c r="B37" s="4">
        <v>11</v>
      </c>
      <c r="C37" s="5">
        <v>1.54E-2</v>
      </c>
      <c r="D37" s="9"/>
      <c r="E37" s="2"/>
      <c r="F37" s="3" t="s">
        <v>21</v>
      </c>
      <c r="G37" s="5">
        <v>0.28949999999999998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6" ht="17.25" thickTop="1" thickBot="1">
      <c r="A38" s="68" t="s">
        <v>225</v>
      </c>
      <c r="B38" s="78">
        <v>33</v>
      </c>
      <c r="C38" s="80">
        <v>4.6199999999999998E-2</v>
      </c>
      <c r="D38" s="82"/>
      <c r="E38" s="2"/>
      <c r="F38" s="3" t="s">
        <v>20</v>
      </c>
      <c r="G38" s="5">
        <v>0.34689999999999999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thickBot="1">
      <c r="A39" s="69" t="s">
        <v>23</v>
      </c>
      <c r="B39" s="79"/>
      <c r="C39" s="81"/>
      <c r="D39" s="83"/>
      <c r="E39" s="2"/>
      <c r="F39" s="3" t="s">
        <v>19</v>
      </c>
      <c r="G39" s="5">
        <v>0.29930000000000001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thickTop="1" thickBot="1">
      <c r="A40" s="67" t="s">
        <v>17</v>
      </c>
      <c r="B40" s="4">
        <v>2</v>
      </c>
      <c r="C40" s="5">
        <v>2.8E-3</v>
      </c>
      <c r="D40" s="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25" thickTop="1" thickBot="1">
      <c r="A41" s="12" t="s">
        <v>4</v>
      </c>
      <c r="B41" s="13">
        <v>715</v>
      </c>
      <c r="C41" s="14">
        <v>1</v>
      </c>
      <c r="D41" s="1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thickBot="1">
      <c r="A44" s="75" t="s">
        <v>24</v>
      </c>
      <c r="B44" s="77"/>
      <c r="C44" s="77"/>
      <c r="D44" s="77"/>
      <c r="E44" s="77"/>
      <c r="F44" s="77"/>
      <c r="G44" s="77"/>
      <c r="H44" s="77"/>
      <c r="I44" s="77"/>
      <c r="J44" s="77"/>
      <c r="K44" s="7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thickBot="1">
      <c r="A45" s="11"/>
      <c r="B45" s="11"/>
      <c r="C45" s="1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thickBot="1">
      <c r="A46" s="22" t="s">
        <v>25</v>
      </c>
      <c r="B46" s="23">
        <v>188</v>
      </c>
      <c r="C46" s="24">
        <v>0.26290000000000002</v>
      </c>
      <c r="D46" s="20"/>
      <c r="E46" s="22" t="s">
        <v>25</v>
      </c>
      <c r="F46" s="24">
        <v>0.26290000000000002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7.25" thickTop="1" thickBot="1">
      <c r="A47" s="25" t="s">
        <v>26</v>
      </c>
      <c r="B47" s="26">
        <v>527</v>
      </c>
      <c r="C47" s="27">
        <v>0.73709999999999998</v>
      </c>
      <c r="D47" s="20"/>
      <c r="E47" s="25" t="s">
        <v>26</v>
      </c>
      <c r="F47" s="27">
        <v>0.73709999999999998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7.25" thickTop="1" thickBot="1">
      <c r="A48" s="28" t="s">
        <v>4</v>
      </c>
      <c r="B48" s="29">
        <v>715</v>
      </c>
      <c r="C48" s="30">
        <v>1</v>
      </c>
      <c r="D48" s="2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thickBot="1">
      <c r="A49" s="21"/>
      <c r="B49" s="21"/>
      <c r="C49" s="2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thickBot="1">
      <c r="A51" s="75" t="s">
        <v>27</v>
      </c>
      <c r="B51" s="7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thickBot="1">
      <c r="A52" s="16"/>
      <c r="B52" s="1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thickBot="1">
      <c r="A53" s="3" t="s">
        <v>28</v>
      </c>
      <c r="B53" s="17">
        <v>0.13239999999999999</v>
      </c>
      <c r="C53" s="2"/>
      <c r="D53" s="71" t="s">
        <v>33</v>
      </c>
      <c r="E53" s="72">
        <v>0.1401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7.25" thickTop="1" thickBot="1">
      <c r="A54" s="10" t="s">
        <v>227</v>
      </c>
      <c r="B54" s="84">
        <v>0.15989999999999999</v>
      </c>
      <c r="C54" s="2"/>
      <c r="D54" s="71" t="s">
        <v>32</v>
      </c>
      <c r="E54" s="72">
        <v>3.5700000000000003E-2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thickBot="1">
      <c r="A55" s="3"/>
      <c r="B55" s="85"/>
      <c r="C55" s="2"/>
      <c r="D55" s="3" t="s">
        <v>31</v>
      </c>
      <c r="E55" s="72">
        <v>0.1055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7.25" thickTop="1" thickBot="1">
      <c r="A56" s="3" t="s">
        <v>29</v>
      </c>
      <c r="B56" s="17">
        <v>0.2571</v>
      </c>
      <c r="C56" s="2"/>
      <c r="D56" s="71" t="s">
        <v>30</v>
      </c>
      <c r="E56" s="72">
        <v>0.16919999999999999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7.25" thickTop="1" thickBot="1">
      <c r="A57" s="3" t="s">
        <v>30</v>
      </c>
      <c r="B57" s="17">
        <v>0.16919999999999999</v>
      </c>
      <c r="C57" s="2"/>
      <c r="D57" s="3" t="s">
        <v>29</v>
      </c>
      <c r="E57" s="72">
        <v>0.2571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7.25" thickTop="1" thickBot="1">
      <c r="A58" s="3" t="s">
        <v>31</v>
      </c>
      <c r="B58" s="17">
        <v>0.1055</v>
      </c>
      <c r="C58" s="2"/>
      <c r="D58" s="10" t="s">
        <v>227</v>
      </c>
      <c r="E58" s="72">
        <v>0.15989999999999999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7.25" thickTop="1" thickBot="1">
      <c r="A59" s="3" t="s">
        <v>32</v>
      </c>
      <c r="B59" s="17">
        <v>3.5700000000000003E-2</v>
      </c>
      <c r="C59" s="2"/>
      <c r="D59" s="3" t="s">
        <v>28</v>
      </c>
      <c r="E59" s="17">
        <v>0.13239999999999999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7.25" thickTop="1" thickBot="1">
      <c r="A60" s="3" t="s">
        <v>33</v>
      </c>
      <c r="B60" s="17">
        <v>0.1401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7.25" thickTop="1" thickBot="1">
      <c r="A61" s="19" t="s">
        <v>4</v>
      </c>
      <c r="B61" s="18">
        <v>1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thickBot="1">
      <c r="A64" s="75" t="s">
        <v>34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thickBot="1">
      <c r="A65" s="16"/>
      <c r="B65" s="1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thickBot="1">
      <c r="A66" s="3" t="s">
        <v>35</v>
      </c>
      <c r="B66" s="17">
        <v>5.6300000000000003E-2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7.25" thickTop="1" thickBot="1">
      <c r="A67" s="3" t="s">
        <v>36</v>
      </c>
      <c r="B67" s="17">
        <v>5.8299999999999998E-2</v>
      </c>
      <c r="C67" s="2"/>
      <c r="D67" s="3" t="s">
        <v>17</v>
      </c>
      <c r="E67" s="17">
        <v>6.8900000000000003E-2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25" thickTop="1" thickBot="1">
      <c r="A68" s="3" t="s">
        <v>37</v>
      </c>
      <c r="B68" s="17">
        <v>0.21060000000000001</v>
      </c>
      <c r="C68" s="2"/>
      <c r="D68" s="3" t="s">
        <v>46</v>
      </c>
      <c r="E68" s="17">
        <v>5.96E-2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7.25" thickTop="1" thickBot="1">
      <c r="A69" s="3" t="s">
        <v>38</v>
      </c>
      <c r="B69" s="17">
        <v>0.20930000000000001</v>
      </c>
      <c r="C69" s="2"/>
      <c r="D69" s="3" t="s">
        <v>45</v>
      </c>
      <c r="E69" s="17">
        <v>3.7699999999999997E-2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7.25" thickTop="1" thickBot="1">
      <c r="A70" s="3" t="s">
        <v>39</v>
      </c>
      <c r="B70" s="17">
        <v>0.11849999999999999</v>
      </c>
      <c r="C70" s="2"/>
      <c r="D70" s="3" t="s">
        <v>44</v>
      </c>
      <c r="E70" s="17">
        <v>4.0000000000000001E-3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7.25" thickTop="1" thickBot="1">
      <c r="A71" s="3" t="s">
        <v>40</v>
      </c>
      <c r="B71" s="17">
        <v>0.1318</v>
      </c>
      <c r="C71" s="2"/>
      <c r="D71" s="3" t="s">
        <v>43</v>
      </c>
      <c r="E71" s="17">
        <v>1.3899999999999999E-2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7.25" thickTop="1" thickBot="1">
      <c r="A72" s="3" t="s">
        <v>41</v>
      </c>
      <c r="B72" s="17">
        <v>1.06E-2</v>
      </c>
      <c r="C72" s="2"/>
      <c r="D72" s="3" t="s">
        <v>42</v>
      </c>
      <c r="E72" s="17">
        <v>2.0500000000000001E-2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7.25" thickTop="1" thickBot="1">
      <c r="A73" s="3" t="s">
        <v>42</v>
      </c>
      <c r="B73" s="17">
        <v>2.0500000000000001E-2</v>
      </c>
      <c r="C73" s="2"/>
      <c r="D73" s="3" t="s">
        <v>41</v>
      </c>
      <c r="E73" s="17">
        <v>1.06E-2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7.25" thickTop="1" thickBot="1">
      <c r="A74" s="3" t="s">
        <v>43</v>
      </c>
      <c r="B74" s="17">
        <v>1.3899999999999999E-2</v>
      </c>
      <c r="C74" s="2"/>
      <c r="D74" s="3" t="s">
        <v>40</v>
      </c>
      <c r="E74" s="17">
        <v>0.1318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7.25" thickTop="1" thickBot="1">
      <c r="A75" s="3" t="s">
        <v>44</v>
      </c>
      <c r="B75" s="17">
        <v>4.0000000000000001E-3</v>
      </c>
      <c r="C75" s="2"/>
      <c r="D75" s="3" t="s">
        <v>39</v>
      </c>
      <c r="E75" s="17">
        <v>0.11849999999999999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7.25" thickTop="1" thickBot="1">
      <c r="A76" s="3" t="s">
        <v>45</v>
      </c>
      <c r="B76" s="17">
        <v>3.7699999999999997E-2</v>
      </c>
      <c r="C76" s="2"/>
      <c r="D76" s="3" t="s">
        <v>38</v>
      </c>
      <c r="E76" s="17">
        <v>0.20930000000000001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7.25" thickTop="1" thickBot="1">
      <c r="A77" s="3" t="s">
        <v>46</v>
      </c>
      <c r="B77" s="17">
        <v>5.96E-2</v>
      </c>
      <c r="C77" s="2"/>
      <c r="D77" s="3" t="s">
        <v>37</v>
      </c>
      <c r="E77" s="17">
        <v>0.21060000000000001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7.25" thickTop="1" thickBot="1">
      <c r="A78" s="3" t="s">
        <v>17</v>
      </c>
      <c r="B78" s="17">
        <v>6.8900000000000003E-2</v>
      </c>
      <c r="C78" s="2"/>
      <c r="D78" s="3" t="s">
        <v>36</v>
      </c>
      <c r="E78" s="17">
        <v>5.8299999999999998E-2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7.25" thickTop="1" thickBot="1">
      <c r="A79" s="19" t="s">
        <v>4</v>
      </c>
      <c r="B79" s="18">
        <v>1</v>
      </c>
      <c r="C79" s="2"/>
      <c r="D79" s="3" t="s">
        <v>35</v>
      </c>
      <c r="E79" s="17">
        <v>5.6300000000000003E-2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thickBo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thickBo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thickBot="1">
      <c r="A82" s="75" t="s">
        <v>47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6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thickBot="1">
      <c r="A83" s="16"/>
      <c r="B83" s="1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thickBot="1">
      <c r="A84" s="3" t="s">
        <v>48</v>
      </c>
      <c r="B84" s="17">
        <v>0.26740000000000003</v>
      </c>
      <c r="C84" s="2"/>
      <c r="D84" s="3" t="s">
        <v>17</v>
      </c>
      <c r="E84" s="17">
        <v>2.12E-2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7.25" thickTop="1" thickBot="1">
      <c r="A85" s="3" t="s">
        <v>49</v>
      </c>
      <c r="B85" s="17">
        <v>9.2899999999999996E-2</v>
      </c>
      <c r="C85" s="2"/>
      <c r="D85" s="3" t="s">
        <v>59</v>
      </c>
      <c r="E85" s="17">
        <v>2.63E-2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7.25" thickTop="1" thickBot="1">
      <c r="A86" s="3" t="s">
        <v>50</v>
      </c>
      <c r="B86" s="17">
        <v>0.13689999999999999</v>
      </c>
      <c r="C86" s="2"/>
      <c r="D86" s="3" t="s">
        <v>58</v>
      </c>
      <c r="E86" s="17">
        <v>0.17749999999999999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7.25" thickTop="1" thickBot="1">
      <c r="A87" s="3" t="s">
        <v>51</v>
      </c>
      <c r="B87" s="17">
        <v>8.6400000000000005E-2</v>
      </c>
      <c r="C87" s="2"/>
      <c r="D87" s="3" t="s">
        <v>57</v>
      </c>
      <c r="E87" s="17">
        <v>2.4199999999999999E-2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7.25" thickTop="1" thickBot="1">
      <c r="A88" s="3" t="s">
        <v>52</v>
      </c>
      <c r="B88" s="17">
        <v>4.8399999999999999E-2</v>
      </c>
      <c r="C88" s="2"/>
      <c r="D88" s="3" t="s">
        <v>56</v>
      </c>
      <c r="E88" s="17">
        <v>2.4199999999999999E-2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7.25" thickTop="1" thickBot="1">
      <c r="A89" s="3" t="s">
        <v>53</v>
      </c>
      <c r="B89" s="17">
        <v>6.4799999999999996E-2</v>
      </c>
      <c r="C89" s="2"/>
      <c r="D89" s="3" t="s">
        <v>55</v>
      </c>
      <c r="E89" s="17">
        <v>9.1000000000000004E-3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7.25" thickTop="1" thickBot="1">
      <c r="A90" s="3" t="s">
        <v>54</v>
      </c>
      <c r="B90" s="17">
        <v>2.07E-2</v>
      </c>
      <c r="C90" s="2"/>
      <c r="D90" s="3" t="s">
        <v>54</v>
      </c>
      <c r="E90" s="17">
        <v>2.07E-2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7.25" thickTop="1" thickBot="1">
      <c r="A91" s="3" t="s">
        <v>55</v>
      </c>
      <c r="B91" s="17">
        <v>9.1000000000000004E-3</v>
      </c>
      <c r="C91" s="2"/>
      <c r="D91" s="3" t="s">
        <v>53</v>
      </c>
      <c r="E91" s="17">
        <v>6.4799999999999996E-2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7.25" thickTop="1" thickBot="1">
      <c r="A92" s="3" t="s">
        <v>56</v>
      </c>
      <c r="B92" s="17">
        <v>2.4199999999999999E-2</v>
      </c>
      <c r="C92" s="2"/>
      <c r="D92" s="3" t="s">
        <v>52</v>
      </c>
      <c r="E92" s="17">
        <v>4.8399999999999999E-2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7.25" thickTop="1" thickBot="1">
      <c r="A93" s="3" t="s">
        <v>57</v>
      </c>
      <c r="B93" s="17">
        <v>2.4199999999999999E-2</v>
      </c>
      <c r="C93" s="2"/>
      <c r="D93" s="3" t="s">
        <v>51</v>
      </c>
      <c r="E93" s="17">
        <v>8.6400000000000005E-2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7.25" thickTop="1" thickBot="1">
      <c r="A94" s="3" t="s">
        <v>58</v>
      </c>
      <c r="B94" s="17">
        <v>0.17749999999999999</v>
      </c>
      <c r="C94" s="2"/>
      <c r="D94" s="3" t="s">
        <v>50</v>
      </c>
      <c r="E94" s="17">
        <v>0.13689999999999999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7.25" thickTop="1" thickBot="1">
      <c r="A95" s="3" t="s">
        <v>59</v>
      </c>
      <c r="B95" s="17">
        <v>2.63E-2</v>
      </c>
      <c r="C95" s="2"/>
      <c r="D95" s="3" t="s">
        <v>49</v>
      </c>
      <c r="E95" s="17">
        <v>9.2899999999999996E-2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7.25" thickTop="1" thickBot="1">
      <c r="A96" s="3" t="s">
        <v>17</v>
      </c>
      <c r="B96" s="17">
        <v>2.12E-2</v>
      </c>
      <c r="C96" s="2"/>
      <c r="D96" s="3" t="s">
        <v>48</v>
      </c>
      <c r="E96" s="17">
        <v>0.26740000000000003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7.25" thickTop="1" thickBot="1">
      <c r="A97" s="19" t="s">
        <v>4</v>
      </c>
      <c r="B97" s="18">
        <v>1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thickBo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thickBo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thickBot="1">
      <c r="A100" s="75" t="s">
        <v>60</v>
      </c>
      <c r="B100" s="77"/>
      <c r="C100" s="77"/>
      <c r="D100" s="77"/>
      <c r="E100" s="77"/>
      <c r="F100" s="77"/>
      <c r="G100" s="77"/>
      <c r="H100" s="77"/>
      <c r="I100" s="76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thickBot="1">
      <c r="A101" s="16"/>
      <c r="B101" s="1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thickBot="1">
      <c r="A102" s="3" t="s">
        <v>48</v>
      </c>
      <c r="B102" s="17">
        <v>0.26140000000000002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25" thickTop="1" thickBot="1">
      <c r="A103" s="3" t="s">
        <v>49</v>
      </c>
      <c r="B103" s="17">
        <v>9.0200000000000002E-2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7.25" thickTop="1" thickBot="1">
      <c r="A104" s="3" t="s">
        <v>50</v>
      </c>
      <c r="B104" s="17">
        <v>0.13439999999999999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7.25" thickTop="1" thickBot="1">
      <c r="A105" s="3" t="s">
        <v>51</v>
      </c>
      <c r="B105" s="17">
        <v>9.3899999999999997E-2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7.25" thickTop="1" thickBot="1">
      <c r="A106" s="3" t="s">
        <v>52</v>
      </c>
      <c r="B106" s="17">
        <v>5.3800000000000001E-2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7.25" thickTop="1" thickBot="1">
      <c r="A107" s="3" t="s">
        <v>53</v>
      </c>
      <c r="B107" s="17">
        <v>7.2800000000000004E-2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7.25" thickTop="1" thickBot="1">
      <c r="A108" s="3" t="s">
        <v>52</v>
      </c>
      <c r="B108" s="17">
        <v>2.6499999999999999E-2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7.25" thickTop="1" thickBot="1">
      <c r="A109" s="3" t="s">
        <v>55</v>
      </c>
      <c r="B109" s="17">
        <v>8.3000000000000001E-3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7.25" thickTop="1" thickBot="1">
      <c r="A110" s="3" t="s">
        <v>56</v>
      </c>
      <c r="B110" s="17">
        <v>2.2700000000000001E-2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7.25" thickTop="1" thickBot="1">
      <c r="A111" s="3" t="s">
        <v>57</v>
      </c>
      <c r="B111" s="17">
        <v>2.8899999999999999E-2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7.25" thickTop="1" thickBot="1">
      <c r="A112" s="3" t="s">
        <v>61</v>
      </c>
      <c r="B112" s="17">
        <v>0.16089999999999999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7.25" thickTop="1" thickBot="1">
      <c r="A113" s="3" t="s">
        <v>59</v>
      </c>
      <c r="B113" s="17">
        <v>2.4799999999999999E-2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7.25" thickTop="1" thickBot="1">
      <c r="A114" s="3" t="s">
        <v>17</v>
      </c>
      <c r="B114" s="17">
        <v>2.1499999999999998E-2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7.25" thickTop="1" thickBot="1">
      <c r="A115" s="19" t="s">
        <v>4</v>
      </c>
      <c r="B115" s="18">
        <v>1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thickBo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thickBot="1">
      <c r="A117" s="75" t="s">
        <v>62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thickBot="1">
      <c r="A118" s="11"/>
      <c r="B118" s="11"/>
      <c r="C118" s="1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thickBot="1">
      <c r="A119" s="22" t="s">
        <v>48</v>
      </c>
      <c r="B119" s="23">
        <v>555</v>
      </c>
      <c r="C119" s="24">
        <v>0.48470000000000002</v>
      </c>
      <c r="D119" s="20"/>
      <c r="E119" s="22" t="s">
        <v>48</v>
      </c>
      <c r="F119" s="24">
        <v>0.48470000000000002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7.25" thickTop="1" thickBot="1">
      <c r="A120" s="25" t="s">
        <v>49</v>
      </c>
      <c r="B120" s="26">
        <v>50</v>
      </c>
      <c r="C120" s="27">
        <v>4.3700000000000003E-2</v>
      </c>
      <c r="D120" s="20"/>
      <c r="E120" s="25" t="s">
        <v>49</v>
      </c>
      <c r="F120" s="27">
        <v>4.3700000000000003E-2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7.25" thickTop="1" thickBot="1">
      <c r="A121" s="25" t="s">
        <v>50</v>
      </c>
      <c r="B121" s="26">
        <v>108</v>
      </c>
      <c r="C121" s="27">
        <v>9.4299999999999995E-2</v>
      </c>
      <c r="D121" s="20"/>
      <c r="E121" s="25" t="s">
        <v>50</v>
      </c>
      <c r="F121" s="27">
        <v>9.4299999999999995E-2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7.25" thickTop="1" thickBot="1">
      <c r="A122" s="25" t="s">
        <v>51</v>
      </c>
      <c r="B122" s="26">
        <v>56</v>
      </c>
      <c r="C122" s="27">
        <v>4.8899999999999999E-2</v>
      </c>
      <c r="D122" s="20"/>
      <c r="E122" s="25" t="s">
        <v>51</v>
      </c>
      <c r="F122" s="27">
        <v>4.8899999999999999E-2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7.25" thickTop="1" thickBot="1">
      <c r="A123" s="25" t="s">
        <v>52</v>
      </c>
      <c r="B123" s="26">
        <v>21</v>
      </c>
      <c r="C123" s="27">
        <v>1.83E-2</v>
      </c>
      <c r="D123" s="20"/>
      <c r="E123" s="25" t="s">
        <v>52</v>
      </c>
      <c r="F123" s="27">
        <v>1.83E-2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7.25" thickTop="1" thickBot="1">
      <c r="A124" s="25" t="s">
        <v>53</v>
      </c>
      <c r="B124" s="26">
        <v>32</v>
      </c>
      <c r="C124" s="27">
        <v>2.7900000000000001E-2</v>
      </c>
      <c r="D124" s="20"/>
      <c r="E124" s="25" t="s">
        <v>53</v>
      </c>
      <c r="F124" s="27">
        <v>2.7900000000000001E-2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7.25" thickTop="1" thickBot="1">
      <c r="A125" s="25" t="s">
        <v>54</v>
      </c>
      <c r="B125" s="26">
        <v>14</v>
      </c>
      <c r="C125" s="27">
        <v>1.2200000000000001E-2</v>
      </c>
      <c r="D125" s="20"/>
      <c r="E125" s="25" t="s">
        <v>54</v>
      </c>
      <c r="F125" s="27">
        <v>1.2200000000000001E-2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7.25" thickTop="1" thickBot="1">
      <c r="A126" s="25" t="s">
        <v>55</v>
      </c>
      <c r="B126" s="26">
        <v>15</v>
      </c>
      <c r="C126" s="27">
        <v>1.3100000000000001E-2</v>
      </c>
      <c r="D126" s="20"/>
      <c r="E126" s="25" t="s">
        <v>55</v>
      </c>
      <c r="F126" s="27">
        <v>1.3100000000000001E-2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7.25" thickTop="1" thickBot="1">
      <c r="A127" s="25" t="s">
        <v>56</v>
      </c>
      <c r="B127" s="26">
        <v>38</v>
      </c>
      <c r="C127" s="27">
        <v>3.32E-2</v>
      </c>
      <c r="D127" s="20"/>
      <c r="E127" s="25" t="s">
        <v>56</v>
      </c>
      <c r="F127" s="27">
        <v>3.32E-2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7.25" thickTop="1" thickBot="1">
      <c r="A128" s="25" t="s">
        <v>57</v>
      </c>
      <c r="B128" s="26">
        <v>13</v>
      </c>
      <c r="C128" s="27">
        <v>1.14E-2</v>
      </c>
      <c r="D128" s="20"/>
      <c r="E128" s="25" t="s">
        <v>57</v>
      </c>
      <c r="F128" s="27">
        <v>1.14E-2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7.25" thickTop="1" thickBot="1">
      <c r="A129" s="25" t="s">
        <v>58</v>
      </c>
      <c r="B129" s="26">
        <v>213</v>
      </c>
      <c r="C129" s="27">
        <v>0.186</v>
      </c>
      <c r="D129" s="20"/>
      <c r="E129" s="25" t="s">
        <v>58</v>
      </c>
      <c r="F129" s="27">
        <v>0.186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7.25" thickTop="1" thickBot="1">
      <c r="A130" s="25" t="s">
        <v>59</v>
      </c>
      <c r="B130" s="26">
        <v>19</v>
      </c>
      <c r="C130" s="27">
        <v>1.66E-2</v>
      </c>
      <c r="D130" s="20"/>
      <c r="E130" s="25" t="s">
        <v>59</v>
      </c>
      <c r="F130" s="27">
        <v>1.66E-2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7.25" thickTop="1" thickBot="1">
      <c r="A131" s="25" t="s">
        <v>17</v>
      </c>
      <c r="B131" s="26">
        <v>11</v>
      </c>
      <c r="C131" s="27">
        <v>9.5999999999999992E-3</v>
      </c>
      <c r="D131" s="20"/>
      <c r="E131" s="25" t="s">
        <v>17</v>
      </c>
      <c r="F131" s="27">
        <v>9.5999999999999992E-3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7.25" thickTop="1" thickBot="1">
      <c r="A132" s="28" t="s">
        <v>4</v>
      </c>
      <c r="B132" s="29">
        <v>1145</v>
      </c>
      <c r="C132" s="31">
        <v>1</v>
      </c>
      <c r="D132" s="20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thickBot="1">
      <c r="A133" s="21"/>
      <c r="B133" s="21"/>
      <c r="C133" s="2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thickBo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thickBot="1">
      <c r="A135" s="75" t="s">
        <v>63</v>
      </c>
      <c r="B135" s="77"/>
      <c r="C135" s="77"/>
      <c r="D135" s="77"/>
      <c r="E135" s="77"/>
      <c r="F135" s="77"/>
      <c r="G135" s="77"/>
      <c r="H135" s="77"/>
      <c r="I135" s="77"/>
      <c r="J135" s="76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thickBot="1">
      <c r="A136" s="11"/>
      <c r="B136" s="11"/>
      <c r="C136" s="1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thickBot="1">
      <c r="A137" s="22" t="s">
        <v>25</v>
      </c>
      <c r="B137" s="23">
        <v>245</v>
      </c>
      <c r="C137" s="24">
        <v>0.3427</v>
      </c>
      <c r="D137" s="20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6" ht="17.25" thickTop="1" thickBot="1">
      <c r="A138" s="25" t="s">
        <v>26</v>
      </c>
      <c r="B138" s="26">
        <v>134</v>
      </c>
      <c r="C138" s="27">
        <v>0.18740000000000001</v>
      </c>
      <c r="D138" s="20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6" ht="17.25" thickTop="1" thickBot="1">
      <c r="A139" s="25" t="s">
        <v>64</v>
      </c>
      <c r="B139" s="26">
        <v>336</v>
      </c>
      <c r="C139" s="27">
        <v>0.46989999999999998</v>
      </c>
      <c r="D139" s="20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6" ht="17.25" thickTop="1" thickBot="1">
      <c r="A140" s="28" t="s">
        <v>4</v>
      </c>
      <c r="B140" s="29">
        <v>715</v>
      </c>
      <c r="C140" s="30">
        <v>1</v>
      </c>
      <c r="D140" s="20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thickBot="1">
      <c r="A141" s="21"/>
      <c r="B141" s="21"/>
      <c r="C141" s="2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thickBo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thickBot="1">
      <c r="A143" s="75" t="s">
        <v>65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thickBot="1">
      <c r="A144" s="11"/>
      <c r="B144" s="11"/>
      <c r="C144" s="1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thickBot="1">
      <c r="A145" s="22" t="s">
        <v>66</v>
      </c>
      <c r="B145" s="23">
        <v>195</v>
      </c>
      <c r="C145" s="24">
        <v>0.2727</v>
      </c>
      <c r="D145" s="20"/>
      <c r="E145" s="22" t="s">
        <v>66</v>
      </c>
      <c r="F145" s="24">
        <v>0.2727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7.25" thickTop="1" thickBot="1">
      <c r="A146" s="25" t="s">
        <v>67</v>
      </c>
      <c r="B146" s="26">
        <v>240</v>
      </c>
      <c r="C146" s="27">
        <v>0.3357</v>
      </c>
      <c r="D146" s="20"/>
      <c r="E146" s="25" t="s">
        <v>67</v>
      </c>
      <c r="F146" s="27">
        <v>0.3357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7.25" thickTop="1" thickBot="1">
      <c r="A147" s="25" t="s">
        <v>68</v>
      </c>
      <c r="B147" s="26">
        <v>233</v>
      </c>
      <c r="C147" s="27">
        <v>0.32590000000000002</v>
      </c>
      <c r="D147" s="20"/>
      <c r="E147" s="25" t="s">
        <v>68</v>
      </c>
      <c r="F147" s="27">
        <v>0.32590000000000002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7.25" thickTop="1" thickBot="1">
      <c r="A148" s="25" t="s">
        <v>69</v>
      </c>
      <c r="B148" s="26">
        <v>40</v>
      </c>
      <c r="C148" s="27">
        <v>5.5899999999999998E-2</v>
      </c>
      <c r="D148" s="20"/>
      <c r="E148" s="25" t="s">
        <v>69</v>
      </c>
      <c r="F148" s="27">
        <v>5.5899999999999998E-2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7.25" thickTop="1" thickBot="1">
      <c r="A149" s="25" t="s">
        <v>70</v>
      </c>
      <c r="B149" s="26">
        <v>7</v>
      </c>
      <c r="C149" s="27">
        <v>9.7999999999999997E-3</v>
      </c>
      <c r="D149" s="20"/>
      <c r="E149" s="25" t="s">
        <v>70</v>
      </c>
      <c r="F149" s="27">
        <v>9.7999999999999997E-3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7.25" thickTop="1" thickBot="1">
      <c r="A150" s="28" t="s">
        <v>4</v>
      </c>
      <c r="B150" s="29">
        <v>715</v>
      </c>
      <c r="C150" s="30">
        <v>1</v>
      </c>
      <c r="D150" s="20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thickBot="1">
      <c r="A151" s="21"/>
      <c r="B151" s="21"/>
      <c r="C151" s="2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thickBo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thickBot="1">
      <c r="A153" s="75" t="s">
        <v>71</v>
      </c>
      <c r="B153" s="77"/>
      <c r="C153" s="77"/>
      <c r="D153" s="77"/>
      <c r="E153" s="77"/>
      <c r="F153" s="77"/>
      <c r="G153" s="77"/>
      <c r="H153" s="77"/>
      <c r="I153" s="77"/>
      <c r="J153" s="7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thickBo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thickBot="1">
      <c r="A155" s="3" t="s">
        <v>72</v>
      </c>
      <c r="B155" s="4">
        <v>26</v>
      </c>
      <c r="C155" s="5">
        <v>3.6400000000000002E-2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7.25" thickTop="1" thickBot="1">
      <c r="A156" s="3" t="s">
        <v>73</v>
      </c>
      <c r="B156" s="4">
        <v>482</v>
      </c>
      <c r="C156" s="5">
        <v>0.67410000000000003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7.25" thickTop="1" thickBot="1">
      <c r="A157" s="3" t="s">
        <v>74</v>
      </c>
      <c r="B157" s="4">
        <v>207</v>
      </c>
      <c r="C157" s="5">
        <v>0.28949999999999998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7.25" thickTop="1" thickBot="1">
      <c r="A158" s="6" t="s">
        <v>4</v>
      </c>
      <c r="B158" s="7">
        <v>715</v>
      </c>
      <c r="C158" s="8">
        <v>1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thickBo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thickBo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thickBot="1">
      <c r="A161" s="75" t="s">
        <v>75</v>
      </c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thickBot="1">
      <c r="A162" s="11"/>
      <c r="B162" s="11"/>
      <c r="C162" s="1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thickBot="1">
      <c r="A163" s="22" t="s">
        <v>76</v>
      </c>
      <c r="B163" s="23">
        <v>2</v>
      </c>
      <c r="C163" s="24">
        <v>2.8E-3</v>
      </c>
      <c r="D163" s="20"/>
      <c r="E163" s="22" t="s">
        <v>76</v>
      </c>
      <c r="F163" s="24">
        <v>2.8E-3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7.25" thickTop="1" thickBot="1">
      <c r="A164" s="25" t="s">
        <v>77</v>
      </c>
      <c r="B164" s="26">
        <v>0</v>
      </c>
      <c r="C164" s="27">
        <v>0</v>
      </c>
      <c r="D164" s="20"/>
      <c r="E164" s="25" t="s">
        <v>77</v>
      </c>
      <c r="F164" s="27"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7.25" thickTop="1" thickBot="1">
      <c r="A165" s="25" t="s">
        <v>78</v>
      </c>
      <c r="B165" s="26">
        <v>232</v>
      </c>
      <c r="C165" s="27">
        <v>0.32450000000000001</v>
      </c>
      <c r="D165" s="20"/>
      <c r="E165" s="25" t="s">
        <v>78</v>
      </c>
      <c r="F165" s="27">
        <v>0.32450000000000001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7.25" thickTop="1" thickBot="1">
      <c r="A166" s="25" t="s">
        <v>79</v>
      </c>
      <c r="B166" s="26">
        <v>433</v>
      </c>
      <c r="C166" s="27">
        <v>0.60560000000000003</v>
      </c>
      <c r="D166" s="20"/>
      <c r="E166" s="25" t="s">
        <v>79</v>
      </c>
      <c r="F166" s="27">
        <v>0.60560000000000003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7.25" thickTop="1" thickBot="1">
      <c r="A167" s="25" t="s">
        <v>80</v>
      </c>
      <c r="B167" s="26">
        <v>48</v>
      </c>
      <c r="C167" s="27">
        <v>6.7100000000000007E-2</v>
      </c>
      <c r="D167" s="20"/>
      <c r="E167" s="25" t="s">
        <v>80</v>
      </c>
      <c r="F167" s="27">
        <v>6.7100000000000007E-2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7.25" thickTop="1" thickBot="1">
      <c r="A168" s="28" t="s">
        <v>4</v>
      </c>
      <c r="B168" s="29">
        <v>715</v>
      </c>
      <c r="C168" s="30">
        <v>1</v>
      </c>
      <c r="D168" s="20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thickBot="1">
      <c r="A169" s="21"/>
      <c r="B169" s="21"/>
      <c r="C169" s="2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thickBo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thickBot="1">
      <c r="A171" s="75" t="s">
        <v>81</v>
      </c>
      <c r="B171" s="77"/>
      <c r="C171" s="77"/>
      <c r="D171" s="77"/>
      <c r="E171" s="77"/>
      <c r="F171" s="77"/>
      <c r="G171" s="77"/>
      <c r="H171" s="77"/>
      <c r="I171" s="76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thickBot="1">
      <c r="A172" s="11"/>
      <c r="B172" s="11"/>
      <c r="C172" s="1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thickBot="1">
      <c r="A173" s="22" t="s">
        <v>82</v>
      </c>
      <c r="B173" s="23">
        <v>26</v>
      </c>
      <c r="C173" s="24">
        <v>3.6400000000000002E-2</v>
      </c>
      <c r="D173" s="20"/>
      <c r="E173" s="22" t="s">
        <v>82</v>
      </c>
      <c r="F173" s="24">
        <v>3.6400000000000002E-2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7.25" thickTop="1" thickBot="1">
      <c r="A174" s="25" t="s">
        <v>83</v>
      </c>
      <c r="B174" s="26">
        <v>6</v>
      </c>
      <c r="C174" s="27">
        <v>8.3999999999999995E-3</v>
      </c>
      <c r="D174" s="20"/>
      <c r="E174" s="25" t="s">
        <v>83</v>
      </c>
      <c r="F174" s="27">
        <v>8.3999999999999995E-3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7.25" thickTop="1" thickBot="1">
      <c r="A175" s="25" t="s">
        <v>84</v>
      </c>
      <c r="B175" s="26">
        <v>31</v>
      </c>
      <c r="C175" s="27">
        <v>4.3400000000000001E-2</v>
      </c>
      <c r="D175" s="20"/>
      <c r="E175" s="25" t="s">
        <v>84</v>
      </c>
      <c r="F175" s="27">
        <v>4.3400000000000001E-2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7.25" thickTop="1" thickBot="1">
      <c r="A176" s="25" t="s">
        <v>85</v>
      </c>
      <c r="B176" s="26">
        <v>182</v>
      </c>
      <c r="C176" s="27">
        <v>0.2545</v>
      </c>
      <c r="D176" s="20"/>
      <c r="E176" s="25" t="s">
        <v>85</v>
      </c>
      <c r="F176" s="27">
        <v>0.2545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7.25" thickTop="1" thickBot="1">
      <c r="A177" s="25" t="s">
        <v>86</v>
      </c>
      <c r="B177" s="26">
        <v>470</v>
      </c>
      <c r="C177" s="27">
        <v>0.6573</v>
      </c>
      <c r="D177" s="20"/>
      <c r="E177" s="25" t="s">
        <v>86</v>
      </c>
      <c r="F177" s="27">
        <v>0.6573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7.25" thickTop="1" thickBot="1">
      <c r="A178" s="28" t="s">
        <v>4</v>
      </c>
      <c r="B178" s="29">
        <v>715</v>
      </c>
      <c r="C178" s="30">
        <v>1</v>
      </c>
      <c r="D178" s="20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thickBot="1">
      <c r="A179" s="21"/>
      <c r="B179" s="21"/>
      <c r="C179" s="2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thickBot="1">
      <c r="A180" s="75" t="s">
        <v>87</v>
      </c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6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thickBot="1">
      <c r="A181" s="11"/>
      <c r="B181" s="11"/>
      <c r="C181" s="1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thickBot="1">
      <c r="A182" s="22" t="s">
        <v>88</v>
      </c>
      <c r="B182" s="23">
        <v>86</v>
      </c>
      <c r="C182" s="24">
        <v>0.1203</v>
      </c>
      <c r="D182" s="20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7.25" thickTop="1" thickBot="1">
      <c r="A183" s="25" t="s">
        <v>89</v>
      </c>
      <c r="B183" s="26">
        <v>486</v>
      </c>
      <c r="C183" s="27">
        <v>0.67969999999999997</v>
      </c>
      <c r="D183" s="20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7.25" thickTop="1" thickBot="1">
      <c r="A184" s="25" t="s">
        <v>90</v>
      </c>
      <c r="B184" s="26">
        <v>143</v>
      </c>
      <c r="C184" s="27">
        <v>0.2</v>
      </c>
      <c r="D184" s="20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7.25" thickTop="1" thickBot="1">
      <c r="A185" s="28" t="s">
        <v>4</v>
      </c>
      <c r="B185" s="29">
        <v>715</v>
      </c>
      <c r="C185" s="30">
        <v>1</v>
      </c>
      <c r="D185" s="20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thickBot="1">
      <c r="A186" s="21"/>
      <c r="B186" s="21"/>
      <c r="C186" s="2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thickBo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thickBot="1">
      <c r="A188" s="75" t="s">
        <v>91</v>
      </c>
      <c r="B188" s="77"/>
      <c r="C188" s="77"/>
      <c r="D188" s="77"/>
      <c r="E188" s="77"/>
      <c r="F188" s="7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thickBot="1">
      <c r="A189" s="11"/>
      <c r="B189" s="11"/>
      <c r="C189" s="1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thickBot="1">
      <c r="A190" s="22" t="s">
        <v>25</v>
      </c>
      <c r="B190" s="23">
        <v>47</v>
      </c>
      <c r="C190" s="24">
        <v>6.59E-2</v>
      </c>
      <c r="D190" s="20"/>
      <c r="E190" s="22" t="s">
        <v>25</v>
      </c>
      <c r="F190" s="24">
        <v>6.59E-2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7.25" thickTop="1" thickBot="1">
      <c r="A191" s="25" t="s">
        <v>26</v>
      </c>
      <c r="B191" s="26">
        <v>666</v>
      </c>
      <c r="C191" s="27">
        <v>0.93410000000000004</v>
      </c>
      <c r="D191" s="20"/>
      <c r="E191" s="25" t="s">
        <v>26</v>
      </c>
      <c r="F191" s="27">
        <v>0.93410000000000004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7.25" thickTop="1" thickBot="1">
      <c r="A192" s="28" t="s">
        <v>4</v>
      </c>
      <c r="B192" s="29">
        <v>713</v>
      </c>
      <c r="C192" s="30">
        <v>1</v>
      </c>
      <c r="D192" s="20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thickBot="1">
      <c r="A193" s="21"/>
      <c r="B193" s="21"/>
      <c r="C193" s="2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thickBo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thickBot="1">
      <c r="A195" s="75" t="s">
        <v>92</v>
      </c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thickBot="1">
      <c r="A196" s="11"/>
      <c r="B196" s="11"/>
      <c r="C196" s="1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thickBot="1">
      <c r="A197" s="22" t="s">
        <v>82</v>
      </c>
      <c r="B197" s="23">
        <v>12</v>
      </c>
      <c r="C197" s="24">
        <v>1.6799999999999999E-2</v>
      </c>
      <c r="D197" s="20"/>
      <c r="E197" s="22" t="s">
        <v>82</v>
      </c>
      <c r="F197" s="24">
        <v>1.6799999999999999E-2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7.25" thickTop="1" thickBot="1">
      <c r="A198" s="25" t="s">
        <v>83</v>
      </c>
      <c r="B198" s="26">
        <v>5</v>
      </c>
      <c r="C198" s="27">
        <v>7.0000000000000001E-3</v>
      </c>
      <c r="D198" s="20"/>
      <c r="E198" s="25" t="s">
        <v>83</v>
      </c>
      <c r="F198" s="27">
        <v>7.0000000000000001E-3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7.25" thickTop="1" thickBot="1">
      <c r="A199" s="25" t="s">
        <v>84</v>
      </c>
      <c r="B199" s="26">
        <v>46</v>
      </c>
      <c r="C199" s="27">
        <v>6.4299999999999996E-2</v>
      </c>
      <c r="D199" s="20"/>
      <c r="E199" s="25" t="s">
        <v>84</v>
      </c>
      <c r="F199" s="27">
        <v>6.4299999999999996E-2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7.25" thickTop="1" thickBot="1">
      <c r="A200" s="25" t="s">
        <v>85</v>
      </c>
      <c r="B200" s="26">
        <v>230</v>
      </c>
      <c r="C200" s="27">
        <v>0.32169999999999999</v>
      </c>
      <c r="D200" s="20"/>
      <c r="E200" s="25" t="s">
        <v>85</v>
      </c>
      <c r="F200" s="27">
        <v>0.32169999999999999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7.25" thickTop="1" thickBot="1">
      <c r="A201" s="25" t="s">
        <v>86</v>
      </c>
      <c r="B201" s="26">
        <v>422</v>
      </c>
      <c r="C201" s="27">
        <v>0.59019999999999995</v>
      </c>
      <c r="D201" s="20"/>
      <c r="E201" s="25" t="s">
        <v>86</v>
      </c>
      <c r="F201" s="27">
        <v>0.59019999999999995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7.25" thickTop="1" thickBot="1">
      <c r="A202" s="28" t="s">
        <v>4</v>
      </c>
      <c r="B202" s="29">
        <v>715</v>
      </c>
      <c r="C202" s="30">
        <v>1</v>
      </c>
      <c r="D202" s="20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thickBot="1">
      <c r="A203" s="21"/>
      <c r="B203" s="21"/>
      <c r="C203" s="2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thickBo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thickBot="1">
      <c r="A205" s="75" t="s">
        <v>93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6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thickBo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thickBot="1">
      <c r="A207" s="3" t="s">
        <v>86</v>
      </c>
      <c r="B207" s="4">
        <v>501</v>
      </c>
      <c r="C207" s="5">
        <v>0.70069999999999999</v>
      </c>
      <c r="D207" s="2"/>
      <c r="E207" s="3" t="s">
        <v>86</v>
      </c>
      <c r="F207" s="5">
        <v>0.70069999999999999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7.25" thickTop="1" thickBot="1">
      <c r="A208" s="3" t="s">
        <v>85</v>
      </c>
      <c r="B208" s="4">
        <v>171</v>
      </c>
      <c r="C208" s="5">
        <v>0.2392</v>
      </c>
      <c r="D208" s="2"/>
      <c r="E208" s="3" t="s">
        <v>85</v>
      </c>
      <c r="F208" s="5">
        <v>0.2392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7.25" thickTop="1" thickBot="1">
      <c r="A209" s="3" t="s">
        <v>94</v>
      </c>
      <c r="B209" s="4">
        <v>32</v>
      </c>
      <c r="C209" s="5">
        <v>4.48E-2</v>
      </c>
      <c r="D209" s="2"/>
      <c r="E209" s="3" t="s">
        <v>94</v>
      </c>
      <c r="F209" s="5">
        <v>4.48E-2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7.25" thickTop="1" thickBot="1">
      <c r="A210" s="3" t="s">
        <v>83</v>
      </c>
      <c r="B210" s="4">
        <v>2</v>
      </c>
      <c r="C210" s="5">
        <v>2.8E-3</v>
      </c>
      <c r="D210" s="2"/>
      <c r="E210" s="3" t="s">
        <v>83</v>
      </c>
      <c r="F210" s="5">
        <v>2.8E-3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7.25" thickTop="1" thickBot="1">
      <c r="A211" s="3" t="s">
        <v>82</v>
      </c>
      <c r="B211" s="4">
        <v>9</v>
      </c>
      <c r="C211" s="5">
        <v>1.26E-2</v>
      </c>
      <c r="D211" s="2"/>
      <c r="E211" s="3" t="s">
        <v>82</v>
      </c>
      <c r="F211" s="5">
        <v>1.26E-2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7.25" thickTop="1" thickBot="1">
      <c r="A212" s="6" t="s">
        <v>4</v>
      </c>
      <c r="B212" s="7">
        <v>715</v>
      </c>
      <c r="C212" s="8">
        <v>1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thickBo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thickBo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thickBot="1">
      <c r="A215" s="75" t="s">
        <v>95</v>
      </c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6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thickBo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thickBot="1">
      <c r="A217" s="3" t="s">
        <v>96</v>
      </c>
      <c r="B217" s="4">
        <v>12</v>
      </c>
      <c r="C217" s="5">
        <v>1.6799999999999999E-2</v>
      </c>
      <c r="D217" s="2"/>
      <c r="E217" s="3" t="s">
        <v>96</v>
      </c>
      <c r="F217" s="5">
        <v>1.6799999999999999E-2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7.25" thickTop="1" thickBot="1">
      <c r="A218" s="3" t="s">
        <v>97</v>
      </c>
      <c r="B218" s="4">
        <v>195</v>
      </c>
      <c r="C218" s="5">
        <v>0.2727</v>
      </c>
      <c r="D218" s="2"/>
      <c r="E218" s="3" t="s">
        <v>97</v>
      </c>
      <c r="F218" s="5">
        <v>0.2727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7.25" thickTop="1" thickBot="1">
      <c r="A219" s="3" t="s">
        <v>98</v>
      </c>
      <c r="B219" s="4">
        <v>374</v>
      </c>
      <c r="C219" s="5">
        <v>0.52310000000000001</v>
      </c>
      <c r="D219" s="2"/>
      <c r="E219" s="3" t="s">
        <v>98</v>
      </c>
      <c r="F219" s="5">
        <v>0.52310000000000001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7.25" thickTop="1" thickBot="1">
      <c r="A220" s="3" t="s">
        <v>99</v>
      </c>
      <c r="B220" s="4">
        <v>90</v>
      </c>
      <c r="C220" s="5">
        <v>0.12590000000000001</v>
      </c>
      <c r="D220" s="2"/>
      <c r="E220" s="3" t="s">
        <v>99</v>
      </c>
      <c r="F220" s="5">
        <v>0.12590000000000001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7.25" thickTop="1" thickBot="1">
      <c r="A221" s="3" t="s">
        <v>100</v>
      </c>
      <c r="B221" s="4">
        <v>44</v>
      </c>
      <c r="C221" s="5">
        <v>6.1499999999999999E-2</v>
      </c>
      <c r="D221" s="2"/>
      <c r="E221" s="3" t="s">
        <v>100</v>
      </c>
      <c r="F221" s="5">
        <v>6.1499999999999999E-2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7.25" thickTop="1" thickBot="1">
      <c r="A222" s="6" t="s">
        <v>4</v>
      </c>
      <c r="B222" s="7">
        <v>715</v>
      </c>
      <c r="C222" s="8">
        <v>1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thickBot="1">
      <c r="A225" s="75" t="s">
        <v>101</v>
      </c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6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thickBot="1">
      <c r="A226" s="11"/>
      <c r="B226" s="11"/>
      <c r="C226" s="1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thickBot="1">
      <c r="A227" s="22" t="s">
        <v>102</v>
      </c>
      <c r="B227" s="23">
        <v>104</v>
      </c>
      <c r="C227" s="24">
        <v>0.32300000000000001</v>
      </c>
      <c r="D227" s="20"/>
      <c r="E227" s="22" t="s">
        <v>102</v>
      </c>
      <c r="F227" s="24">
        <v>0.32300000000000001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7.25" thickTop="1" thickBot="1">
      <c r="A228" s="25" t="s">
        <v>103</v>
      </c>
      <c r="B228" s="26">
        <v>9</v>
      </c>
      <c r="C228" s="27">
        <v>2.8000000000000001E-2</v>
      </c>
      <c r="D228" s="20"/>
      <c r="E228" s="25" t="s">
        <v>103</v>
      </c>
      <c r="F228" s="27">
        <v>2.8000000000000001E-2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7.25" thickTop="1" thickBot="1">
      <c r="A229" s="25" t="s">
        <v>104</v>
      </c>
      <c r="B229" s="26">
        <v>6</v>
      </c>
      <c r="C229" s="27">
        <v>1.8599999999999998E-2</v>
      </c>
      <c r="D229" s="20"/>
      <c r="E229" s="25" t="s">
        <v>104</v>
      </c>
      <c r="F229" s="27">
        <v>1.8599999999999998E-2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7.25" thickTop="1" thickBot="1">
      <c r="A230" s="25" t="s">
        <v>17</v>
      </c>
      <c r="B230" s="26">
        <v>9</v>
      </c>
      <c r="C230" s="27">
        <v>2.8000000000000001E-2</v>
      </c>
      <c r="D230" s="20"/>
      <c r="E230" s="25" t="s">
        <v>17</v>
      </c>
      <c r="F230" s="27">
        <v>2.8000000000000001E-2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7.25" thickTop="1" thickBot="1">
      <c r="A231" s="25" t="s">
        <v>105</v>
      </c>
      <c r="B231" s="26">
        <v>194</v>
      </c>
      <c r="C231" s="27">
        <v>0.60250000000000004</v>
      </c>
      <c r="D231" s="20"/>
      <c r="E231" s="25" t="s">
        <v>105</v>
      </c>
      <c r="F231" s="27">
        <v>0.60250000000000004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7.25" thickTop="1" thickBot="1">
      <c r="A232" s="28" t="s">
        <v>4</v>
      </c>
      <c r="B232" s="29">
        <v>322</v>
      </c>
      <c r="C232" s="30">
        <v>1</v>
      </c>
      <c r="D232" s="20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thickBot="1">
      <c r="A233" s="21"/>
      <c r="B233" s="21"/>
      <c r="C233" s="2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thickBo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thickBot="1">
      <c r="A235" s="75" t="s">
        <v>106</v>
      </c>
      <c r="B235" s="77"/>
      <c r="C235" s="77"/>
      <c r="D235" s="77"/>
      <c r="E235" s="77"/>
      <c r="F235" s="77"/>
      <c r="G235" s="77"/>
      <c r="H235" s="77"/>
      <c r="I235" s="77"/>
      <c r="J235" s="76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thickBot="1">
      <c r="A236" s="11"/>
      <c r="B236" s="11"/>
      <c r="C236" s="1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thickBot="1">
      <c r="A237" s="22" t="s">
        <v>107</v>
      </c>
      <c r="B237" s="23">
        <v>201</v>
      </c>
      <c r="C237" s="24">
        <v>0.28110000000000002</v>
      </c>
      <c r="D237" s="20"/>
      <c r="E237" s="22" t="s">
        <v>107</v>
      </c>
      <c r="F237" s="24">
        <v>0.28110000000000002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7.25" thickTop="1" thickBot="1">
      <c r="A238" s="32">
        <v>2</v>
      </c>
      <c r="B238" s="26">
        <v>151</v>
      </c>
      <c r="C238" s="27">
        <v>0.2112</v>
      </c>
      <c r="D238" s="20"/>
      <c r="E238" s="32">
        <v>2</v>
      </c>
      <c r="F238" s="27">
        <v>0.2112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7.25" thickTop="1" thickBot="1">
      <c r="A239" s="32">
        <v>3</v>
      </c>
      <c r="B239" s="26">
        <v>335</v>
      </c>
      <c r="C239" s="27">
        <v>0.46850000000000003</v>
      </c>
      <c r="D239" s="20"/>
      <c r="E239" s="32">
        <v>3</v>
      </c>
      <c r="F239" s="27">
        <v>0.46850000000000003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7.25" thickTop="1" thickBot="1">
      <c r="A240" s="32">
        <v>4</v>
      </c>
      <c r="B240" s="26">
        <v>24</v>
      </c>
      <c r="C240" s="27">
        <v>3.3599999999999998E-2</v>
      </c>
      <c r="D240" s="20"/>
      <c r="E240" s="32">
        <v>4</v>
      </c>
      <c r="F240" s="27">
        <v>3.3599999999999998E-2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7.25" thickTop="1" thickBot="1">
      <c r="A241" s="25" t="s">
        <v>108</v>
      </c>
      <c r="B241" s="26">
        <v>4</v>
      </c>
      <c r="C241" s="27">
        <v>5.5999999999999999E-3</v>
      </c>
      <c r="D241" s="20"/>
      <c r="E241" s="25" t="s">
        <v>108</v>
      </c>
      <c r="F241" s="27">
        <v>5.5999999999999999E-3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7.25" thickTop="1" thickBot="1">
      <c r="A242" s="28" t="s">
        <v>4</v>
      </c>
      <c r="B242" s="29">
        <v>715</v>
      </c>
      <c r="C242" s="30">
        <v>1</v>
      </c>
      <c r="D242" s="20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thickBot="1">
      <c r="A243" s="21"/>
      <c r="B243" s="21"/>
      <c r="C243" s="2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thickBo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thickBot="1">
      <c r="A245" s="75" t="s">
        <v>109</v>
      </c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6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thickBot="1">
      <c r="A246" s="11"/>
      <c r="B246" s="11"/>
      <c r="C246" s="1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thickBot="1">
      <c r="A247" s="22" t="s">
        <v>107</v>
      </c>
      <c r="B247" s="23">
        <v>246</v>
      </c>
      <c r="C247" s="24">
        <v>0.34410000000000002</v>
      </c>
      <c r="D247" s="20"/>
      <c r="E247" s="22" t="s">
        <v>107</v>
      </c>
      <c r="F247" s="24">
        <v>0.34410000000000002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7.25" thickTop="1" thickBot="1">
      <c r="A248" s="32">
        <v>2</v>
      </c>
      <c r="B248" s="26">
        <v>248</v>
      </c>
      <c r="C248" s="27">
        <v>0.34689999999999999</v>
      </c>
      <c r="D248" s="20"/>
      <c r="E248" s="32">
        <v>2</v>
      </c>
      <c r="F248" s="27">
        <v>0.34689999999999999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7.25" thickTop="1" thickBot="1">
      <c r="A249" s="32">
        <v>3</v>
      </c>
      <c r="B249" s="26">
        <v>198</v>
      </c>
      <c r="C249" s="27">
        <v>0.27689999999999998</v>
      </c>
      <c r="D249" s="20"/>
      <c r="E249" s="32">
        <v>3</v>
      </c>
      <c r="F249" s="27">
        <v>0.27689999999999998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7.25" thickTop="1" thickBot="1">
      <c r="A250" s="32">
        <v>4</v>
      </c>
      <c r="B250" s="26">
        <v>20</v>
      </c>
      <c r="C250" s="27">
        <v>2.8000000000000001E-2</v>
      </c>
      <c r="D250" s="20"/>
      <c r="E250" s="32">
        <v>4</v>
      </c>
      <c r="F250" s="27">
        <v>2.8000000000000001E-2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7.25" thickTop="1" thickBot="1">
      <c r="A251" s="25" t="s">
        <v>108</v>
      </c>
      <c r="B251" s="26">
        <v>3</v>
      </c>
      <c r="C251" s="27">
        <v>4.1999999999999997E-3</v>
      </c>
      <c r="D251" s="20"/>
      <c r="E251" s="25" t="s">
        <v>108</v>
      </c>
      <c r="F251" s="27">
        <v>4.1999999999999997E-3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7.25" thickTop="1" thickBot="1">
      <c r="A252" s="28" t="s">
        <v>4</v>
      </c>
      <c r="B252" s="29">
        <v>715</v>
      </c>
      <c r="C252" s="30">
        <v>1</v>
      </c>
      <c r="D252" s="20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thickBot="1">
      <c r="A253" s="21"/>
      <c r="B253" s="21"/>
      <c r="C253" s="2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thickBo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thickBot="1">
      <c r="A255" s="75" t="s">
        <v>110</v>
      </c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6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thickBo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thickBot="1">
      <c r="A257" s="3" t="s">
        <v>107</v>
      </c>
      <c r="B257" s="4">
        <v>374</v>
      </c>
      <c r="C257" s="5">
        <v>0.52310000000000001</v>
      </c>
      <c r="D257" s="2"/>
      <c r="E257" s="3" t="s">
        <v>107</v>
      </c>
      <c r="F257" s="5">
        <v>0.52310000000000001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7.25" thickTop="1" thickBot="1">
      <c r="A258" s="4">
        <v>2</v>
      </c>
      <c r="B258" s="4">
        <v>199</v>
      </c>
      <c r="C258" s="5">
        <v>0.27829999999999999</v>
      </c>
      <c r="D258" s="2"/>
      <c r="E258" s="4">
        <v>2</v>
      </c>
      <c r="F258" s="5">
        <v>0.27829999999999999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7.25" thickTop="1" thickBot="1">
      <c r="A259" s="4">
        <v>3</v>
      </c>
      <c r="B259" s="4">
        <v>129</v>
      </c>
      <c r="C259" s="5">
        <v>0.1804</v>
      </c>
      <c r="D259" s="2"/>
      <c r="E259" s="4">
        <v>3</v>
      </c>
      <c r="F259" s="5">
        <v>0.1804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7.25" thickTop="1" thickBot="1">
      <c r="A260" s="4">
        <v>4</v>
      </c>
      <c r="B260" s="4">
        <v>10</v>
      </c>
      <c r="C260" s="5">
        <v>1.4E-2</v>
      </c>
      <c r="D260" s="2"/>
      <c r="E260" s="4">
        <v>4</v>
      </c>
      <c r="F260" s="5">
        <v>1.4E-2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7.25" thickTop="1" thickBot="1">
      <c r="A261" s="3" t="s">
        <v>108</v>
      </c>
      <c r="B261" s="4">
        <v>3</v>
      </c>
      <c r="C261" s="5">
        <v>4.1999999999999997E-3</v>
      </c>
      <c r="D261" s="2"/>
      <c r="E261" s="3" t="s">
        <v>108</v>
      </c>
      <c r="F261" s="5">
        <v>4.1999999999999997E-3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7.25" thickTop="1" thickBot="1">
      <c r="A262" s="6" t="s">
        <v>4</v>
      </c>
      <c r="B262" s="7">
        <v>715</v>
      </c>
      <c r="C262" s="8">
        <v>1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thickBo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thickBo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thickBot="1">
      <c r="A265" s="75" t="s">
        <v>111</v>
      </c>
      <c r="B265" s="77"/>
      <c r="C265" s="77"/>
      <c r="D265" s="77"/>
      <c r="E265" s="77"/>
      <c r="F265" s="77"/>
      <c r="G265" s="77"/>
      <c r="H265" s="77"/>
      <c r="I265" s="77"/>
      <c r="J265" s="77"/>
      <c r="K265" s="7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thickBo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thickBot="1">
      <c r="A267" s="3" t="s">
        <v>107</v>
      </c>
      <c r="B267" s="4">
        <v>399</v>
      </c>
      <c r="C267" s="5">
        <v>0.55800000000000005</v>
      </c>
      <c r="D267" s="2"/>
      <c r="E267" s="3" t="s">
        <v>107</v>
      </c>
      <c r="F267" s="5">
        <v>0.55800000000000005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7.25" thickTop="1" thickBot="1">
      <c r="A268" s="4">
        <v>2</v>
      </c>
      <c r="B268" s="4">
        <v>190</v>
      </c>
      <c r="C268" s="5">
        <v>0.26569999999999999</v>
      </c>
      <c r="D268" s="2"/>
      <c r="E268" s="4">
        <v>2</v>
      </c>
      <c r="F268" s="5">
        <v>0.26569999999999999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7.25" thickTop="1" thickBot="1">
      <c r="A269" s="4">
        <v>3</v>
      </c>
      <c r="B269" s="4">
        <v>115</v>
      </c>
      <c r="C269" s="5">
        <v>0.1608</v>
      </c>
      <c r="D269" s="2"/>
      <c r="E269" s="4">
        <v>3</v>
      </c>
      <c r="F269" s="5">
        <v>0.1608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7.25" thickTop="1" thickBot="1">
      <c r="A270" s="4">
        <v>4</v>
      </c>
      <c r="B270" s="4">
        <v>7</v>
      </c>
      <c r="C270" s="5">
        <v>9.7999999999999997E-3</v>
      </c>
      <c r="D270" s="2"/>
      <c r="E270" s="4">
        <v>4</v>
      </c>
      <c r="F270" s="5">
        <v>9.7999999999999997E-3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7.25" thickTop="1" thickBot="1">
      <c r="A271" s="3" t="s">
        <v>108</v>
      </c>
      <c r="B271" s="4">
        <v>4</v>
      </c>
      <c r="C271" s="5">
        <v>5.5999999999999999E-3</v>
      </c>
      <c r="D271" s="2"/>
      <c r="E271" s="3" t="s">
        <v>108</v>
      </c>
      <c r="F271" s="5">
        <v>5.5999999999999999E-3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7.25" thickTop="1" thickBot="1">
      <c r="A272" s="6" t="s">
        <v>112</v>
      </c>
      <c r="B272" s="7">
        <v>715</v>
      </c>
      <c r="C272" s="8">
        <v>1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thickBo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thickBo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thickBot="1">
      <c r="A275" s="75" t="s">
        <v>113</v>
      </c>
      <c r="B275" s="77"/>
      <c r="C275" s="77"/>
      <c r="D275" s="77"/>
      <c r="E275" s="77"/>
      <c r="F275" s="77"/>
      <c r="G275" s="77"/>
      <c r="H275" s="77"/>
      <c r="I275" s="77"/>
      <c r="J275" s="77"/>
      <c r="K275" s="7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thickBo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thickBot="1">
      <c r="A277" s="3" t="s">
        <v>114</v>
      </c>
      <c r="B277" s="4">
        <v>586</v>
      </c>
      <c r="C277" s="5">
        <v>0.8196</v>
      </c>
      <c r="D277" s="2"/>
      <c r="E277" s="3" t="s">
        <v>114</v>
      </c>
      <c r="F277" s="5">
        <v>0.8196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7.25" thickTop="1" thickBot="1">
      <c r="A278" s="3" t="s">
        <v>115</v>
      </c>
      <c r="B278" s="4">
        <v>506</v>
      </c>
      <c r="C278" s="5">
        <v>0.7077</v>
      </c>
      <c r="D278" s="2"/>
      <c r="E278" s="3" t="s">
        <v>115</v>
      </c>
      <c r="F278" s="5">
        <v>0.7077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7.25" thickTop="1" thickBot="1">
      <c r="A279" s="3" t="s">
        <v>116</v>
      </c>
      <c r="B279" s="4">
        <v>560</v>
      </c>
      <c r="C279" s="5">
        <v>0.78320000000000001</v>
      </c>
      <c r="D279" s="2"/>
      <c r="E279" s="3" t="s">
        <v>116</v>
      </c>
      <c r="F279" s="5">
        <v>0.78320000000000001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7.25" thickTop="1" thickBot="1">
      <c r="A280" s="3" t="s">
        <v>117</v>
      </c>
      <c r="B280" s="4">
        <v>228</v>
      </c>
      <c r="C280" s="5">
        <v>0.31890000000000002</v>
      </c>
      <c r="D280" s="2"/>
      <c r="E280" s="3" t="s">
        <v>117</v>
      </c>
      <c r="F280" s="5">
        <v>0.31890000000000002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7.25" thickTop="1" thickBot="1">
      <c r="A281" s="3" t="s">
        <v>118</v>
      </c>
      <c r="B281" s="4">
        <v>61</v>
      </c>
      <c r="C281" s="5">
        <v>8.5300000000000001E-2</v>
      </c>
      <c r="D281" s="2"/>
      <c r="E281" s="3" t="s">
        <v>118</v>
      </c>
      <c r="F281" s="5">
        <v>8.5300000000000001E-2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7.25" thickTop="1" thickBot="1">
      <c r="A282" s="3" t="s">
        <v>119</v>
      </c>
      <c r="B282" s="4">
        <v>18</v>
      </c>
      <c r="C282" s="5">
        <v>2.52E-2</v>
      </c>
      <c r="D282" s="2"/>
      <c r="E282" s="3" t="s">
        <v>119</v>
      </c>
      <c r="F282" s="5">
        <v>2.52E-2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7.25" thickTop="1" thickBot="1">
      <c r="A283" s="6" t="s">
        <v>4</v>
      </c>
      <c r="B283" s="7">
        <v>1959</v>
      </c>
      <c r="C283" s="8">
        <v>1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thickBo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thickBo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thickBot="1">
      <c r="A286" s="75" t="s">
        <v>120</v>
      </c>
      <c r="B286" s="77"/>
      <c r="C286" s="77"/>
      <c r="D286" s="77"/>
      <c r="E286" s="77"/>
      <c r="F286" s="77"/>
      <c r="G286" s="77"/>
      <c r="H286" s="77"/>
      <c r="I286" s="77"/>
      <c r="J286" s="76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thickBot="1">
      <c r="A287" s="11"/>
      <c r="B287" s="11"/>
      <c r="C287" s="1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thickBot="1">
      <c r="A288" s="22" t="s">
        <v>121</v>
      </c>
      <c r="B288" s="23">
        <v>19</v>
      </c>
      <c r="C288" s="24">
        <v>2.6599999999999999E-2</v>
      </c>
      <c r="D288" s="20"/>
      <c r="E288" s="22" t="s">
        <v>121</v>
      </c>
      <c r="F288" s="24">
        <v>2.6599999999999999E-2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7.25" thickTop="1" thickBot="1">
      <c r="A289" s="32">
        <v>2</v>
      </c>
      <c r="B289" s="26">
        <v>3</v>
      </c>
      <c r="C289" s="27">
        <v>4.1999999999999997E-3</v>
      </c>
      <c r="D289" s="20"/>
      <c r="E289" s="32">
        <v>2</v>
      </c>
      <c r="F289" s="27">
        <v>4.1999999999999997E-3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7.25" thickTop="1" thickBot="1">
      <c r="A290" s="32">
        <v>3</v>
      </c>
      <c r="B290" s="26">
        <v>17</v>
      </c>
      <c r="C290" s="27">
        <v>2.3800000000000002E-2</v>
      </c>
      <c r="D290" s="20"/>
      <c r="E290" s="32">
        <v>3</v>
      </c>
      <c r="F290" s="27">
        <v>2.3800000000000002E-2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7.25" thickTop="1" thickBot="1">
      <c r="A291" s="32">
        <v>4</v>
      </c>
      <c r="B291" s="26">
        <v>64</v>
      </c>
      <c r="C291" s="27">
        <v>8.9499999999999996E-2</v>
      </c>
      <c r="D291" s="20"/>
      <c r="E291" s="32">
        <v>4</v>
      </c>
      <c r="F291" s="27">
        <v>8.9499999999999996E-2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7.25" thickTop="1" thickBot="1">
      <c r="A292" s="25" t="s">
        <v>122</v>
      </c>
      <c r="B292" s="26">
        <v>612</v>
      </c>
      <c r="C292" s="27">
        <v>0.85589999999999999</v>
      </c>
      <c r="D292" s="20"/>
      <c r="E292" s="25" t="s">
        <v>122</v>
      </c>
      <c r="F292" s="27">
        <v>0.85589999999999999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7.25" thickTop="1" thickBot="1">
      <c r="A293" s="28" t="s">
        <v>4</v>
      </c>
      <c r="B293" s="29">
        <v>715</v>
      </c>
      <c r="C293" s="30">
        <v>1</v>
      </c>
      <c r="D293" s="20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thickBot="1">
      <c r="A294" s="21"/>
      <c r="B294" s="21"/>
      <c r="C294" s="2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thickBo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thickBot="1">
      <c r="A296" s="75" t="s">
        <v>123</v>
      </c>
      <c r="B296" s="77"/>
      <c r="C296" s="77"/>
      <c r="D296" s="77"/>
      <c r="E296" s="77"/>
      <c r="F296" s="77"/>
      <c r="G296" s="77"/>
      <c r="H296" s="77"/>
      <c r="I296" s="77"/>
      <c r="J296" s="76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thickBot="1">
      <c r="A297" s="11"/>
      <c r="B297" s="11"/>
      <c r="C297" s="1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thickBot="1">
      <c r="A298" s="22" t="s">
        <v>121</v>
      </c>
      <c r="B298" s="23">
        <v>17</v>
      </c>
      <c r="C298" s="24">
        <v>2.3800000000000002E-2</v>
      </c>
      <c r="D298" s="20"/>
      <c r="E298" s="22" t="s">
        <v>121</v>
      </c>
      <c r="F298" s="24">
        <v>2.3800000000000002E-2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7.25" thickTop="1" thickBot="1">
      <c r="A299" s="32">
        <v>2</v>
      </c>
      <c r="B299" s="26">
        <v>7</v>
      </c>
      <c r="C299" s="27">
        <v>9.7999999999999997E-3</v>
      </c>
      <c r="D299" s="20"/>
      <c r="E299" s="32">
        <v>2</v>
      </c>
      <c r="F299" s="27">
        <v>9.7999999999999997E-3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7.25" thickTop="1" thickBot="1">
      <c r="A300" s="32">
        <v>3</v>
      </c>
      <c r="B300" s="26">
        <v>52</v>
      </c>
      <c r="C300" s="27">
        <v>7.2700000000000001E-2</v>
      </c>
      <c r="D300" s="20"/>
      <c r="E300" s="32">
        <v>3</v>
      </c>
      <c r="F300" s="27">
        <v>7.2700000000000001E-2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7.25" thickTop="1" thickBot="1">
      <c r="A301" s="32">
        <v>4</v>
      </c>
      <c r="B301" s="26">
        <v>102</v>
      </c>
      <c r="C301" s="27">
        <v>0.14269999999999999</v>
      </c>
      <c r="D301" s="20"/>
      <c r="E301" s="32">
        <v>4</v>
      </c>
      <c r="F301" s="27">
        <v>0.14269999999999999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7.25" thickTop="1" thickBot="1">
      <c r="A302" s="25" t="s">
        <v>122</v>
      </c>
      <c r="B302" s="26">
        <v>537</v>
      </c>
      <c r="C302" s="27">
        <v>0.751</v>
      </c>
      <c r="D302" s="20"/>
      <c r="E302" s="25" t="s">
        <v>122</v>
      </c>
      <c r="F302" s="27">
        <v>0.751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7.25" thickTop="1" thickBot="1">
      <c r="A303" s="28" t="s">
        <v>4</v>
      </c>
      <c r="B303" s="29">
        <v>715</v>
      </c>
      <c r="C303" s="30">
        <v>1</v>
      </c>
      <c r="D303" s="20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thickBot="1">
      <c r="A304" s="21"/>
      <c r="B304" s="21"/>
      <c r="C304" s="2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thickBo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thickBot="1">
      <c r="A306" s="75" t="s">
        <v>124</v>
      </c>
      <c r="B306" s="77"/>
      <c r="C306" s="77"/>
      <c r="D306" s="77"/>
      <c r="E306" s="77"/>
      <c r="F306" s="77"/>
      <c r="G306" s="77"/>
      <c r="H306" s="77"/>
      <c r="I306" s="77"/>
      <c r="J306" s="77"/>
      <c r="K306" s="76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thickBot="1">
      <c r="A307" s="11"/>
      <c r="B307" s="11"/>
      <c r="C307" s="1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thickBot="1">
      <c r="A308" s="22" t="s">
        <v>121</v>
      </c>
      <c r="B308" s="23">
        <v>13</v>
      </c>
      <c r="C308" s="24">
        <v>1.8200000000000001E-2</v>
      </c>
      <c r="D308" s="20"/>
      <c r="E308" s="22" t="s">
        <v>121</v>
      </c>
      <c r="F308" s="24">
        <v>1.8200000000000001E-2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7.25" thickTop="1" thickBot="1">
      <c r="A309" s="32">
        <v>2</v>
      </c>
      <c r="B309" s="26">
        <v>5</v>
      </c>
      <c r="C309" s="27">
        <v>7.0000000000000001E-3</v>
      </c>
      <c r="D309" s="20"/>
      <c r="E309" s="32">
        <v>2</v>
      </c>
      <c r="F309" s="27">
        <v>7.0000000000000001E-3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7.25" thickTop="1" thickBot="1">
      <c r="A310" s="32">
        <v>3</v>
      </c>
      <c r="B310" s="26">
        <v>17</v>
      </c>
      <c r="C310" s="27">
        <v>2.3800000000000002E-2</v>
      </c>
      <c r="D310" s="20"/>
      <c r="E310" s="32">
        <v>3</v>
      </c>
      <c r="F310" s="27">
        <v>2.3800000000000002E-2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7.25" thickTop="1" thickBot="1">
      <c r="A311" s="32">
        <v>4</v>
      </c>
      <c r="B311" s="26">
        <v>31</v>
      </c>
      <c r="C311" s="27">
        <v>4.3400000000000001E-2</v>
      </c>
      <c r="D311" s="20"/>
      <c r="E311" s="32">
        <v>4</v>
      </c>
      <c r="F311" s="27">
        <v>4.3400000000000001E-2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7.25" thickTop="1" thickBot="1">
      <c r="A312" s="25" t="s">
        <v>122</v>
      </c>
      <c r="B312" s="26">
        <v>649</v>
      </c>
      <c r="C312" s="27">
        <v>0.90769999999999995</v>
      </c>
      <c r="D312" s="20"/>
      <c r="E312" s="25" t="s">
        <v>122</v>
      </c>
      <c r="F312" s="27">
        <v>0.90769999999999995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7.25" thickTop="1" thickBot="1">
      <c r="A313" s="28" t="s">
        <v>4</v>
      </c>
      <c r="B313" s="29">
        <v>715</v>
      </c>
      <c r="C313" s="30">
        <v>1</v>
      </c>
      <c r="D313" s="20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thickBot="1">
      <c r="A314" s="21"/>
      <c r="B314" s="21"/>
      <c r="C314" s="2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thickBo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thickBot="1">
      <c r="A316" s="75" t="s">
        <v>125</v>
      </c>
      <c r="B316" s="77"/>
      <c r="C316" s="77"/>
      <c r="D316" s="77"/>
      <c r="E316" s="77"/>
      <c r="F316" s="77"/>
      <c r="G316" s="77"/>
      <c r="H316" s="77"/>
      <c r="I316" s="77"/>
      <c r="J316" s="77"/>
      <c r="K316" s="76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thickBot="1">
      <c r="A317" s="11"/>
      <c r="B317" s="11"/>
      <c r="C317" s="1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thickBot="1">
      <c r="A318" s="22" t="s">
        <v>121</v>
      </c>
      <c r="B318" s="23">
        <v>15</v>
      </c>
      <c r="C318" s="24">
        <v>2.1000000000000001E-2</v>
      </c>
      <c r="D318" s="20"/>
      <c r="E318" s="22" t="s">
        <v>121</v>
      </c>
      <c r="F318" s="24">
        <v>2.1000000000000001E-2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7.25" thickTop="1" thickBot="1">
      <c r="A319" s="32">
        <v>2</v>
      </c>
      <c r="B319" s="26">
        <v>9</v>
      </c>
      <c r="C319" s="27">
        <v>1.26E-2</v>
      </c>
      <c r="D319" s="20"/>
      <c r="E319" s="32">
        <v>2</v>
      </c>
      <c r="F319" s="27">
        <v>1.26E-2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7.25" thickTop="1" thickBot="1">
      <c r="A320" s="32">
        <v>3</v>
      </c>
      <c r="B320" s="26">
        <v>32</v>
      </c>
      <c r="C320" s="27">
        <v>4.48E-2</v>
      </c>
      <c r="D320" s="20"/>
      <c r="E320" s="32">
        <v>3</v>
      </c>
      <c r="F320" s="27">
        <v>4.48E-2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7.25" thickTop="1" thickBot="1">
      <c r="A321" s="32">
        <v>4</v>
      </c>
      <c r="B321" s="26">
        <v>55</v>
      </c>
      <c r="C321" s="27">
        <v>7.6899999999999996E-2</v>
      </c>
      <c r="D321" s="20"/>
      <c r="E321" s="32">
        <v>4</v>
      </c>
      <c r="F321" s="27">
        <v>7.6899999999999996E-2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7.25" thickTop="1" thickBot="1">
      <c r="A322" s="25" t="s">
        <v>122</v>
      </c>
      <c r="B322" s="26">
        <v>604</v>
      </c>
      <c r="C322" s="27">
        <v>0.8448</v>
      </c>
      <c r="D322" s="20"/>
      <c r="E322" s="25" t="s">
        <v>122</v>
      </c>
      <c r="F322" s="27">
        <v>0.8448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7.25" thickTop="1" thickBot="1">
      <c r="A323" s="28" t="s">
        <v>4</v>
      </c>
      <c r="B323" s="29">
        <v>715</v>
      </c>
      <c r="C323" s="30">
        <v>1</v>
      </c>
      <c r="D323" s="20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thickBot="1">
      <c r="A324" s="21"/>
      <c r="B324" s="21"/>
      <c r="C324" s="2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thickBo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thickBot="1">
      <c r="A326" s="75" t="s">
        <v>126</v>
      </c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6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thickBo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thickBot="1">
      <c r="A328" s="1" t="s">
        <v>127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thickBo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thickBo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thickBot="1">
      <c r="A331" s="75" t="s">
        <v>128</v>
      </c>
      <c r="B331" s="77"/>
      <c r="C331" s="77"/>
      <c r="D331" s="77"/>
      <c r="E331" s="77"/>
      <c r="F331" s="77"/>
      <c r="G331" s="7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thickBot="1">
      <c r="A332" s="11"/>
      <c r="B332" s="11"/>
      <c r="C332" s="1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thickBot="1">
      <c r="A333" s="22" t="s">
        <v>129</v>
      </c>
      <c r="B333" s="23">
        <v>44</v>
      </c>
      <c r="C333" s="24">
        <v>6.1499999999999999E-2</v>
      </c>
      <c r="D333" s="20"/>
      <c r="E333" s="22" t="s">
        <v>129</v>
      </c>
      <c r="F333" s="24">
        <v>6.1499999999999999E-2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7.25" thickTop="1" thickBot="1">
      <c r="A334" s="32">
        <v>2</v>
      </c>
      <c r="B334" s="26">
        <v>124</v>
      </c>
      <c r="C334" s="27">
        <v>0.1734</v>
      </c>
      <c r="D334" s="20"/>
      <c r="E334" s="32">
        <v>2</v>
      </c>
      <c r="F334" s="27">
        <v>0.1734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7.25" thickTop="1" thickBot="1">
      <c r="A335" s="32">
        <v>3</v>
      </c>
      <c r="B335" s="26">
        <v>329</v>
      </c>
      <c r="C335" s="27">
        <v>0.46010000000000001</v>
      </c>
      <c r="D335" s="20"/>
      <c r="E335" s="32">
        <v>3</v>
      </c>
      <c r="F335" s="27">
        <v>0.46010000000000001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7.25" thickTop="1" thickBot="1">
      <c r="A336" s="32">
        <v>4</v>
      </c>
      <c r="B336" s="26">
        <v>151</v>
      </c>
      <c r="C336" s="27">
        <v>0.2112</v>
      </c>
      <c r="D336" s="20"/>
      <c r="E336" s="32">
        <v>4</v>
      </c>
      <c r="F336" s="27">
        <v>0.2112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7.25" thickTop="1" thickBot="1">
      <c r="A337" s="25" t="s">
        <v>130</v>
      </c>
      <c r="B337" s="26">
        <v>67</v>
      </c>
      <c r="C337" s="27">
        <v>9.3700000000000006E-2</v>
      </c>
      <c r="D337" s="20"/>
      <c r="E337" s="25" t="s">
        <v>130</v>
      </c>
      <c r="F337" s="27">
        <v>9.3700000000000006E-2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7.25" thickTop="1" thickBot="1">
      <c r="A338" s="28" t="s">
        <v>4</v>
      </c>
      <c r="B338" s="29">
        <v>715</v>
      </c>
      <c r="C338" s="30">
        <v>1</v>
      </c>
      <c r="D338" s="20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thickBot="1">
      <c r="A339" s="21"/>
      <c r="B339" s="21"/>
      <c r="C339" s="2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thickBo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thickBot="1">
      <c r="A341" s="75" t="s">
        <v>131</v>
      </c>
      <c r="B341" s="77"/>
      <c r="C341" s="77"/>
      <c r="D341" s="77"/>
      <c r="E341" s="77"/>
      <c r="F341" s="77"/>
      <c r="G341" s="77"/>
      <c r="H341" s="77"/>
      <c r="I341" s="77"/>
      <c r="J341" s="76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thickBot="1">
      <c r="A342" s="11"/>
      <c r="B342" s="11"/>
      <c r="C342" s="1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thickBot="1">
      <c r="A343" s="22" t="s">
        <v>132</v>
      </c>
      <c r="B343" s="23">
        <v>69</v>
      </c>
      <c r="C343" s="24">
        <v>9.6500000000000002E-2</v>
      </c>
      <c r="D343" s="20"/>
      <c r="E343" s="22" t="s">
        <v>132</v>
      </c>
      <c r="F343" s="24">
        <v>9.6500000000000002E-2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7.25" thickTop="1" thickBot="1">
      <c r="A344" s="25" t="s">
        <v>133</v>
      </c>
      <c r="B344" s="26">
        <v>223</v>
      </c>
      <c r="C344" s="27">
        <v>0.31190000000000001</v>
      </c>
      <c r="D344" s="20"/>
      <c r="E344" s="25" t="s">
        <v>133</v>
      </c>
      <c r="F344" s="27">
        <v>0.31190000000000001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7.25" thickTop="1" thickBot="1">
      <c r="A345" s="25" t="s">
        <v>134</v>
      </c>
      <c r="B345" s="26">
        <v>333</v>
      </c>
      <c r="C345" s="27">
        <v>0.4657</v>
      </c>
      <c r="D345" s="20"/>
      <c r="E345" s="25" t="s">
        <v>134</v>
      </c>
      <c r="F345" s="27">
        <v>0.4657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7.25" thickTop="1" thickBot="1">
      <c r="A346" s="25" t="s">
        <v>135</v>
      </c>
      <c r="B346" s="26">
        <v>76</v>
      </c>
      <c r="C346" s="27">
        <v>0.10630000000000001</v>
      </c>
      <c r="D346" s="20"/>
      <c r="E346" s="25" t="s">
        <v>135</v>
      </c>
      <c r="F346" s="27">
        <v>0.10630000000000001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7.25" thickTop="1" thickBot="1">
      <c r="A347" s="25" t="s">
        <v>136</v>
      </c>
      <c r="B347" s="26">
        <v>14</v>
      </c>
      <c r="C347" s="27">
        <v>1.9599999999999999E-2</v>
      </c>
      <c r="D347" s="20"/>
      <c r="E347" s="25" t="s">
        <v>136</v>
      </c>
      <c r="F347" s="27">
        <v>1.9599999999999999E-2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7.25" thickTop="1" thickBot="1">
      <c r="A348" s="28" t="s">
        <v>4</v>
      </c>
      <c r="B348" s="29">
        <v>715</v>
      </c>
      <c r="C348" s="30">
        <v>1</v>
      </c>
      <c r="D348" s="20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thickBot="1">
      <c r="A349" s="21"/>
      <c r="B349" s="21"/>
      <c r="C349" s="2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thickBot="1">
      <c r="A350" s="75" t="s">
        <v>137</v>
      </c>
      <c r="B350" s="77"/>
      <c r="C350" s="77"/>
      <c r="D350" s="77"/>
      <c r="E350" s="77"/>
      <c r="F350" s="77"/>
      <c r="G350" s="77"/>
      <c r="H350" s="77"/>
      <c r="I350" s="76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thickBot="1">
      <c r="A351" s="11"/>
      <c r="B351" s="11"/>
      <c r="C351" s="1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thickBot="1">
      <c r="A352" s="22" t="s">
        <v>138</v>
      </c>
      <c r="B352" s="23">
        <v>180</v>
      </c>
      <c r="C352" s="24">
        <v>0.25169999999999998</v>
      </c>
      <c r="D352" s="20"/>
      <c r="E352" s="22" t="s">
        <v>138</v>
      </c>
      <c r="F352" s="24">
        <v>0.25169999999999998</v>
      </c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7.25" thickTop="1" thickBot="1">
      <c r="A353" s="25" t="s">
        <v>139</v>
      </c>
      <c r="B353" s="26">
        <v>175</v>
      </c>
      <c r="C353" s="27">
        <v>0.24479999999999999</v>
      </c>
      <c r="D353" s="20"/>
      <c r="E353" s="25" t="s">
        <v>139</v>
      </c>
      <c r="F353" s="27">
        <v>0.24479999999999999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7.25" thickTop="1" thickBot="1">
      <c r="A354" s="25" t="s">
        <v>140</v>
      </c>
      <c r="B354" s="26">
        <v>300</v>
      </c>
      <c r="C354" s="27">
        <v>0.41959999999999997</v>
      </c>
      <c r="D354" s="20"/>
      <c r="E354" s="25" t="s">
        <v>140</v>
      </c>
      <c r="F354" s="27">
        <v>0.41959999999999997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7.25" thickTop="1" thickBot="1">
      <c r="A355" s="25" t="s">
        <v>141</v>
      </c>
      <c r="B355" s="26">
        <v>60</v>
      </c>
      <c r="C355" s="27">
        <v>8.3900000000000002E-2</v>
      </c>
      <c r="D355" s="20"/>
      <c r="E355" s="25" t="s">
        <v>141</v>
      </c>
      <c r="F355" s="27">
        <v>8.3900000000000002E-2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7.25" thickTop="1" thickBot="1">
      <c r="A356" s="28" t="s">
        <v>4</v>
      </c>
      <c r="B356" s="29">
        <v>715</v>
      </c>
      <c r="C356" s="30">
        <v>1</v>
      </c>
      <c r="D356" s="20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thickBot="1">
      <c r="A357" s="21"/>
      <c r="B357" s="21"/>
      <c r="C357" s="2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thickBo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thickBot="1">
      <c r="A359" s="75" t="s">
        <v>142</v>
      </c>
      <c r="B359" s="77"/>
      <c r="C359" s="77"/>
      <c r="D359" s="7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thickBot="1">
      <c r="A360" s="11"/>
      <c r="B360" s="11"/>
      <c r="C360" s="1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thickBot="1">
      <c r="A361" s="22" t="s">
        <v>129</v>
      </c>
      <c r="B361" s="23">
        <v>214</v>
      </c>
      <c r="C361" s="24">
        <v>0.29930000000000001</v>
      </c>
      <c r="D361" s="20"/>
      <c r="E361" s="22" t="s">
        <v>129</v>
      </c>
      <c r="F361" s="24">
        <v>0.29930000000000001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7.25" thickTop="1" thickBot="1">
      <c r="A362" s="32">
        <v>2</v>
      </c>
      <c r="B362" s="26">
        <v>239</v>
      </c>
      <c r="C362" s="27">
        <v>0.33429999999999999</v>
      </c>
      <c r="D362" s="20"/>
      <c r="E362" s="32">
        <v>2</v>
      </c>
      <c r="F362" s="27">
        <v>0.33429999999999999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7.25" thickTop="1" thickBot="1">
      <c r="A363" s="32">
        <v>3</v>
      </c>
      <c r="B363" s="26">
        <v>184</v>
      </c>
      <c r="C363" s="27">
        <v>0.25729999999999997</v>
      </c>
      <c r="D363" s="20"/>
      <c r="E363" s="32">
        <v>3</v>
      </c>
      <c r="F363" s="27">
        <v>0.25729999999999997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7.25" thickTop="1" thickBot="1">
      <c r="A364" s="32">
        <v>4</v>
      </c>
      <c r="B364" s="26">
        <v>59</v>
      </c>
      <c r="C364" s="27">
        <v>8.2500000000000004E-2</v>
      </c>
      <c r="D364" s="20"/>
      <c r="E364" s="32">
        <v>4</v>
      </c>
      <c r="F364" s="27">
        <v>8.2500000000000004E-2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7.25" thickTop="1" thickBot="1">
      <c r="A365" s="25" t="s">
        <v>130</v>
      </c>
      <c r="B365" s="26">
        <v>19</v>
      </c>
      <c r="C365" s="27">
        <v>2.6599999999999999E-2</v>
      </c>
      <c r="D365" s="20"/>
      <c r="E365" s="25" t="s">
        <v>130</v>
      </c>
      <c r="F365" s="27">
        <v>2.6599999999999999E-2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7.25" thickTop="1" thickBot="1">
      <c r="A366" s="28" t="s">
        <v>4</v>
      </c>
      <c r="B366" s="29">
        <v>715</v>
      </c>
      <c r="C366" s="30">
        <v>1</v>
      </c>
      <c r="D366" s="20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thickBot="1">
      <c r="A367" s="21"/>
      <c r="B367" s="21"/>
      <c r="C367" s="2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thickBo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thickBot="1">
      <c r="A369" s="75" t="s">
        <v>143</v>
      </c>
      <c r="B369" s="77"/>
      <c r="C369" s="77"/>
      <c r="D369" s="77"/>
      <c r="E369" s="77"/>
      <c r="F369" s="77"/>
      <c r="G369" s="77"/>
      <c r="H369" s="77"/>
      <c r="I369" s="77"/>
      <c r="J369" s="76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thickBot="1">
      <c r="A370" s="11"/>
      <c r="B370" s="11"/>
      <c r="C370" s="1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 thickBot="1">
      <c r="A371" s="33" t="s">
        <v>144</v>
      </c>
      <c r="B371" s="34">
        <v>486</v>
      </c>
      <c r="C371" s="24">
        <v>0.2167</v>
      </c>
      <c r="D371" s="20"/>
      <c r="E371" s="33" t="s">
        <v>144</v>
      </c>
      <c r="F371" s="24">
        <v>0.2167</v>
      </c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 thickTop="1" thickBot="1">
      <c r="A372" s="35" t="s">
        <v>145</v>
      </c>
      <c r="B372" s="36">
        <v>603</v>
      </c>
      <c r="C372" s="27">
        <v>0.26879999999999998</v>
      </c>
      <c r="D372" s="20"/>
      <c r="E372" s="35" t="s">
        <v>145</v>
      </c>
      <c r="F372" s="27">
        <v>0.26879999999999998</v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customHeight="1" thickTop="1" thickBot="1">
      <c r="A373" s="35" t="s">
        <v>146</v>
      </c>
      <c r="B373" s="36">
        <v>426</v>
      </c>
      <c r="C373" s="27">
        <v>0.18990000000000001</v>
      </c>
      <c r="D373" s="20"/>
      <c r="E373" s="35" t="s">
        <v>146</v>
      </c>
      <c r="F373" s="27">
        <v>0.18990000000000001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 thickTop="1" thickBot="1">
      <c r="A374" s="35" t="s">
        <v>147</v>
      </c>
      <c r="B374" s="36">
        <v>41</v>
      </c>
      <c r="C374" s="27">
        <v>1.83E-2</v>
      </c>
      <c r="D374" s="20"/>
      <c r="E374" s="35" t="s">
        <v>147</v>
      </c>
      <c r="F374" s="27">
        <v>1.83E-2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 thickTop="1" thickBot="1">
      <c r="A375" s="35" t="s">
        <v>148</v>
      </c>
      <c r="B375" s="36">
        <v>38</v>
      </c>
      <c r="C375" s="27">
        <v>1.6899999999999998E-2</v>
      </c>
      <c r="D375" s="20"/>
      <c r="E375" s="35" t="s">
        <v>148</v>
      </c>
      <c r="F375" s="27">
        <v>1.6899999999999998E-2</v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 thickTop="1" thickBot="1">
      <c r="A376" s="35" t="s">
        <v>149</v>
      </c>
      <c r="B376" s="36">
        <v>167</v>
      </c>
      <c r="C376" s="27">
        <v>7.4499999999999997E-2</v>
      </c>
      <c r="D376" s="20"/>
      <c r="E376" s="35" t="s">
        <v>149</v>
      </c>
      <c r="F376" s="27">
        <v>7.4499999999999997E-2</v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 thickTop="1" thickBot="1">
      <c r="A377" s="35" t="s">
        <v>150</v>
      </c>
      <c r="B377" s="36">
        <v>139</v>
      </c>
      <c r="C377" s="27">
        <v>6.2E-2</v>
      </c>
      <c r="D377" s="20"/>
      <c r="E377" s="35" t="s">
        <v>150</v>
      </c>
      <c r="F377" s="27">
        <v>6.2E-2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 customHeight="1" thickTop="1" thickBot="1">
      <c r="A378" s="35" t="s">
        <v>151</v>
      </c>
      <c r="B378" s="36">
        <v>206</v>
      </c>
      <c r="C378" s="27">
        <v>9.1800000000000007E-2</v>
      </c>
      <c r="D378" s="20"/>
      <c r="E378" s="35" t="s">
        <v>151</v>
      </c>
      <c r="F378" s="27">
        <v>9.1800000000000007E-2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 customHeight="1" thickTop="1" thickBot="1">
      <c r="A379" s="35" t="s">
        <v>152</v>
      </c>
      <c r="B379" s="36">
        <v>71</v>
      </c>
      <c r="C379" s="27">
        <v>3.1699999999999999E-2</v>
      </c>
      <c r="D379" s="20"/>
      <c r="E379" s="35" t="s">
        <v>152</v>
      </c>
      <c r="F379" s="27">
        <v>3.1699999999999999E-2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 thickTop="1" thickBot="1">
      <c r="A380" s="35" t="s">
        <v>153</v>
      </c>
      <c r="B380" s="36">
        <v>62</v>
      </c>
      <c r="C380" s="27">
        <v>2.76E-2</v>
      </c>
      <c r="D380" s="20"/>
      <c r="E380" s="35" t="s">
        <v>153</v>
      </c>
      <c r="F380" s="27">
        <v>2.76E-2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 thickTop="1" thickBot="1">
      <c r="A381" s="35" t="s">
        <v>17</v>
      </c>
      <c r="B381" s="36">
        <v>4</v>
      </c>
      <c r="C381" s="27">
        <v>1.8E-3</v>
      </c>
      <c r="D381" s="20"/>
      <c r="E381" s="35" t="s">
        <v>17</v>
      </c>
      <c r="F381" s="27">
        <v>1.8E-3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thickTop="1" thickBot="1">
      <c r="A382" s="37" t="s">
        <v>4</v>
      </c>
      <c r="B382" s="38">
        <v>2243</v>
      </c>
      <c r="C382" s="39">
        <v>1</v>
      </c>
      <c r="D382" s="20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thickBot="1">
      <c r="A383" s="21"/>
      <c r="B383" s="21"/>
      <c r="C383" s="2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thickBo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3" customHeight="1" thickBot="1">
      <c r="A385" s="2" t="s">
        <v>154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thickBo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7.25" customHeight="1" thickBot="1">
      <c r="A387" s="2" t="s">
        <v>155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thickBo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thickBo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9.75" thickBot="1">
      <c r="A390" s="2" t="s">
        <v>156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thickBo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thickBot="1">
      <c r="A392" s="2" t="s">
        <v>157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thickBo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thickBo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7" thickBot="1">
      <c r="A395" s="2" t="s">
        <v>158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thickBot="1">
      <c r="A396" s="11"/>
      <c r="B396" s="11"/>
      <c r="C396" s="1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9.75" thickBot="1">
      <c r="A397" s="33" t="s">
        <v>159</v>
      </c>
      <c r="B397" s="40">
        <v>92</v>
      </c>
      <c r="C397" s="41">
        <f t="shared" ref="C397:C404" si="0">SUM(B397)/SUM($B$397:$B$404)</f>
        <v>0.12867132867132866</v>
      </c>
      <c r="D397" s="20"/>
      <c r="E397" s="33" t="s">
        <v>159</v>
      </c>
      <c r="F397" s="41">
        <v>0.12870000000000001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40.5" thickTop="1" thickBot="1">
      <c r="A398" s="35" t="s">
        <v>160</v>
      </c>
      <c r="B398" s="42">
        <v>44</v>
      </c>
      <c r="C398" s="43">
        <f t="shared" si="0"/>
        <v>6.1538461538461542E-2</v>
      </c>
      <c r="D398" s="20"/>
      <c r="E398" s="35" t="s">
        <v>160</v>
      </c>
      <c r="F398" s="43">
        <v>6.1499999999999999E-2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40.5" thickTop="1" thickBot="1">
      <c r="A399" s="35" t="s">
        <v>161</v>
      </c>
      <c r="B399" s="42">
        <v>83</v>
      </c>
      <c r="C399" s="43">
        <f t="shared" si="0"/>
        <v>0.11608391608391608</v>
      </c>
      <c r="D399" s="20"/>
      <c r="E399" s="35" t="s">
        <v>161</v>
      </c>
      <c r="F399" s="43">
        <v>0.11609999999999999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7.75" thickTop="1" thickBot="1">
      <c r="A400" s="35" t="s">
        <v>162</v>
      </c>
      <c r="B400" s="42">
        <v>12</v>
      </c>
      <c r="C400" s="43">
        <f t="shared" si="0"/>
        <v>1.6783216783216783E-2</v>
      </c>
      <c r="D400" s="20"/>
      <c r="E400" s="35" t="s">
        <v>162</v>
      </c>
      <c r="F400" s="43">
        <v>1.6799999999999999E-2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7.75" thickTop="1" thickBot="1">
      <c r="A401" s="35" t="s">
        <v>163</v>
      </c>
      <c r="B401" s="42">
        <v>0</v>
      </c>
      <c r="C401" s="43">
        <f t="shared" si="0"/>
        <v>0</v>
      </c>
      <c r="D401" s="20"/>
      <c r="E401" s="35" t="s">
        <v>163</v>
      </c>
      <c r="F401" s="43">
        <f t="shared" ref="F401" si="1">SUM(E401)/SUM($B$397:$B$404)</f>
        <v>0</v>
      </c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7.75" thickTop="1" thickBot="1">
      <c r="A402" s="35" t="s">
        <v>164</v>
      </c>
      <c r="B402" s="42">
        <v>59</v>
      </c>
      <c r="C402" s="43">
        <f t="shared" si="0"/>
        <v>8.2517482517482518E-2</v>
      </c>
      <c r="D402" s="20"/>
      <c r="E402" s="35" t="s">
        <v>164</v>
      </c>
      <c r="F402" s="43">
        <v>8.2500000000000004E-2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7.75" thickTop="1" thickBot="1">
      <c r="A403" s="35" t="s">
        <v>165</v>
      </c>
      <c r="B403" s="42">
        <v>389</v>
      </c>
      <c r="C403" s="43">
        <f t="shared" si="0"/>
        <v>0.54405594405594404</v>
      </c>
      <c r="D403" s="20"/>
      <c r="E403" s="35" t="s">
        <v>165</v>
      </c>
      <c r="F403" s="43">
        <v>0.54410000000000003</v>
      </c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7.75" thickTop="1" thickBot="1">
      <c r="A404" s="35" t="s">
        <v>17</v>
      </c>
      <c r="B404" s="42">
        <v>36</v>
      </c>
      <c r="C404" s="43">
        <f t="shared" si="0"/>
        <v>5.0349650349650353E-2</v>
      </c>
      <c r="D404" s="20"/>
      <c r="E404" s="35" t="s">
        <v>17</v>
      </c>
      <c r="F404" s="43">
        <v>5.0299999999999997E-2</v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thickTop="1" thickBot="1">
      <c r="A405" s="37" t="s">
        <v>4</v>
      </c>
      <c r="B405" s="44">
        <f>SUM(B397:B404)</f>
        <v>715</v>
      </c>
      <c r="C405" s="45">
        <v>1</v>
      </c>
      <c r="D405" s="20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thickBot="1">
      <c r="A406" s="21"/>
      <c r="B406" s="21"/>
      <c r="C406" s="2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thickBo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65.25" thickBot="1">
      <c r="A408" s="2" t="s">
        <v>166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thickBot="1">
      <c r="A409" s="11"/>
      <c r="B409" s="11"/>
      <c r="C409" s="1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thickBot="1">
      <c r="A410" s="33" t="s">
        <v>167</v>
      </c>
      <c r="B410" s="40">
        <v>221</v>
      </c>
      <c r="C410" s="41">
        <f t="shared" ref="C410:C412" si="2">SUM(B410)/SUM($B$410:$B$412)</f>
        <v>0.31844380403458211</v>
      </c>
      <c r="D410" s="20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thickTop="1" thickBot="1">
      <c r="A411" s="35" t="s">
        <v>168</v>
      </c>
      <c r="B411" s="42">
        <v>163</v>
      </c>
      <c r="C411" s="43">
        <f t="shared" si="2"/>
        <v>0.23487031700288186</v>
      </c>
      <c r="D411" s="20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thickTop="1" thickBot="1">
      <c r="A412" s="35" t="s">
        <v>169</v>
      </c>
      <c r="B412" s="42">
        <v>310</v>
      </c>
      <c r="C412" s="43">
        <f t="shared" si="2"/>
        <v>0.44668587896253603</v>
      </c>
      <c r="D412" s="20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thickTop="1" thickBot="1">
      <c r="A413" s="37" t="s">
        <v>170</v>
      </c>
      <c r="B413" s="44">
        <f>SUM(B410:B412)</f>
        <v>694</v>
      </c>
      <c r="C413" s="45">
        <v>1</v>
      </c>
      <c r="D413" s="20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thickBot="1">
      <c r="A414" s="21"/>
      <c r="B414" s="21"/>
      <c r="C414" s="2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thickBo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52.5" thickBot="1">
      <c r="A416" s="2" t="s">
        <v>171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thickBo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thickBot="1">
      <c r="A418" s="2" t="s">
        <v>172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thickBo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thickBo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65.25" thickBot="1">
      <c r="A421" s="2" t="s">
        <v>173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thickBo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thickBot="1">
      <c r="A423" s="2" t="s">
        <v>174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thickBo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thickBo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9.75" thickBot="1">
      <c r="A426" s="2" t="s">
        <v>175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thickBot="1">
      <c r="A427" s="11"/>
      <c r="B427" s="11"/>
      <c r="C427" s="1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7" thickBot="1">
      <c r="A428" s="33" t="s">
        <v>176</v>
      </c>
      <c r="B428" s="40">
        <v>534</v>
      </c>
      <c r="C428" s="41">
        <f t="shared" ref="C428:C434" si="3">SUM(B428)/SUM($B$428:$B$434)</f>
        <v>0.43878389482333607</v>
      </c>
      <c r="D428" s="20"/>
      <c r="E428" s="33" t="s">
        <v>176</v>
      </c>
      <c r="F428" s="41">
        <v>0.43880000000000002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40.5" thickTop="1" thickBot="1">
      <c r="A429" s="35" t="s">
        <v>177</v>
      </c>
      <c r="B429" s="42">
        <v>54</v>
      </c>
      <c r="C429" s="43">
        <f t="shared" si="3"/>
        <v>4.4371405094494658E-2</v>
      </c>
      <c r="D429" s="20"/>
      <c r="E429" s="35" t="s">
        <v>177</v>
      </c>
      <c r="F429" s="43">
        <v>4.4400000000000002E-2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thickTop="1" thickBot="1">
      <c r="A430" s="35" t="s">
        <v>178</v>
      </c>
      <c r="B430" s="42">
        <v>144</v>
      </c>
      <c r="C430" s="43">
        <f t="shared" si="3"/>
        <v>0.11832374691865243</v>
      </c>
      <c r="D430" s="20"/>
      <c r="E430" s="35" t="s">
        <v>178</v>
      </c>
      <c r="F430" s="43">
        <v>0.1183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7.75" thickTop="1" thickBot="1">
      <c r="A431" s="35" t="s">
        <v>179</v>
      </c>
      <c r="B431" s="42">
        <v>35</v>
      </c>
      <c r="C431" s="43">
        <f t="shared" si="3"/>
        <v>2.8759244042728019E-2</v>
      </c>
      <c r="D431" s="20"/>
      <c r="E431" s="35" t="s">
        <v>179</v>
      </c>
      <c r="F431" s="43">
        <v>2.8799999999999999E-2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40.5" thickTop="1" thickBot="1">
      <c r="A432" s="35" t="s">
        <v>180</v>
      </c>
      <c r="B432" s="42">
        <v>75</v>
      </c>
      <c r="C432" s="43">
        <f t="shared" si="3"/>
        <v>6.1626951520131472E-2</v>
      </c>
      <c r="D432" s="20"/>
      <c r="E432" s="35" t="s">
        <v>180</v>
      </c>
      <c r="F432" s="43">
        <v>6.1600000000000002E-2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78.75" thickTop="1" thickBot="1">
      <c r="A433" s="35" t="s">
        <v>181</v>
      </c>
      <c r="B433" s="42">
        <v>350</v>
      </c>
      <c r="C433" s="43">
        <f t="shared" si="3"/>
        <v>0.28759244042728022</v>
      </c>
      <c r="D433" s="20"/>
      <c r="E433" s="35" t="s">
        <v>181</v>
      </c>
      <c r="F433" s="43">
        <v>0.28760000000000002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7.75" thickTop="1" thickBot="1">
      <c r="A434" s="35" t="s">
        <v>17</v>
      </c>
      <c r="B434" s="42">
        <v>25</v>
      </c>
      <c r="C434" s="43">
        <f t="shared" si="3"/>
        <v>2.0542317173377157E-2</v>
      </c>
      <c r="D434" s="20"/>
      <c r="E434" s="35" t="s">
        <v>17</v>
      </c>
      <c r="F434" s="43">
        <v>2.0500000000000001E-2</v>
      </c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thickTop="1" thickBot="1">
      <c r="A435" s="37" t="s">
        <v>4</v>
      </c>
      <c r="B435" s="44">
        <f>SUM(B428:B434)</f>
        <v>1217</v>
      </c>
      <c r="C435" s="45">
        <v>1</v>
      </c>
      <c r="D435" s="20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thickBot="1">
      <c r="A436" s="21"/>
      <c r="B436" s="21"/>
      <c r="C436" s="2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thickBo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thickBot="1">
      <c r="A438" s="2" t="s">
        <v>183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thickBot="1">
      <c r="A439" s="2"/>
      <c r="B439" s="11"/>
      <c r="C439" s="11"/>
      <c r="D439" s="1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thickBot="1">
      <c r="A440" s="46" t="s">
        <v>182</v>
      </c>
      <c r="B440" s="47" t="s">
        <v>184</v>
      </c>
      <c r="C440" s="48">
        <v>115</v>
      </c>
      <c r="D440" s="41">
        <f t="shared" ref="D440:D445" si="4">SUM(C440)/SUM($C$440:$C$445)</f>
        <v>0.16106442577030813</v>
      </c>
      <c r="E440" s="2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thickTop="1" thickBot="1">
      <c r="A441" s="46"/>
      <c r="B441" s="49" t="s">
        <v>185</v>
      </c>
      <c r="C441" s="50">
        <v>275</v>
      </c>
      <c r="D441" s="43">
        <f t="shared" si="4"/>
        <v>0.38515406162464988</v>
      </c>
      <c r="E441" s="2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thickTop="1" thickBot="1">
      <c r="A442" s="46"/>
      <c r="B442" s="49" t="s">
        <v>186</v>
      </c>
      <c r="C442" s="50">
        <v>244</v>
      </c>
      <c r="D442" s="43">
        <f t="shared" si="4"/>
        <v>0.34173669467787116</v>
      </c>
      <c r="E442" s="2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thickTop="1" thickBot="1">
      <c r="A443" s="46"/>
      <c r="B443" s="49" t="s">
        <v>187</v>
      </c>
      <c r="C443" s="50">
        <v>60</v>
      </c>
      <c r="D443" s="43">
        <f t="shared" si="4"/>
        <v>8.4033613445378158E-2</v>
      </c>
      <c r="E443" s="2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thickTop="1" thickBot="1">
      <c r="A444" s="46"/>
      <c r="B444" s="49" t="s">
        <v>188</v>
      </c>
      <c r="C444" s="50">
        <v>15</v>
      </c>
      <c r="D444" s="43">
        <f t="shared" si="4"/>
        <v>2.100840336134454E-2</v>
      </c>
      <c r="E444" s="2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thickTop="1" thickBot="1">
      <c r="A445" s="46"/>
      <c r="B445" s="49" t="s">
        <v>189</v>
      </c>
      <c r="C445" s="50">
        <v>5</v>
      </c>
      <c r="D445" s="43">
        <f t="shared" si="4"/>
        <v>7.0028011204481795E-3</v>
      </c>
      <c r="E445" s="2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thickTop="1" thickBot="1">
      <c r="A446" s="46"/>
      <c r="B446" s="37" t="s">
        <v>4</v>
      </c>
      <c r="C446" s="44">
        <f>SUM(C440:C445)</f>
        <v>714</v>
      </c>
      <c r="D446" s="45">
        <v>1</v>
      </c>
      <c r="E446" s="2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thickBot="1">
      <c r="A447" s="2"/>
      <c r="B447" s="21"/>
      <c r="C447" s="21"/>
      <c r="D447" s="2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thickBo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7" thickBot="1">
      <c r="A449" s="2" t="s">
        <v>198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thickBo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66.75" thickBot="1">
      <c r="A451" s="51" t="s">
        <v>190</v>
      </c>
      <c r="B451" s="52">
        <v>1</v>
      </c>
      <c r="C451" s="53">
        <v>1.4E-3</v>
      </c>
      <c r="D451" s="2"/>
      <c r="E451" s="51" t="s">
        <v>190</v>
      </c>
      <c r="F451" s="53">
        <v>1.4E-3</v>
      </c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4.5" thickTop="1" thickBot="1">
      <c r="A452" s="51" t="s">
        <v>191</v>
      </c>
      <c r="B452" s="52">
        <v>0</v>
      </c>
      <c r="C452" s="53">
        <v>0</v>
      </c>
      <c r="D452" s="2"/>
      <c r="E452" s="51" t="s">
        <v>191</v>
      </c>
      <c r="F452" s="53">
        <v>0</v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67.5" thickTop="1" thickBot="1">
      <c r="A453" s="51" t="s">
        <v>192</v>
      </c>
      <c r="B453" s="52">
        <v>29</v>
      </c>
      <c r="C453" s="53">
        <v>4.0599999999999997E-2</v>
      </c>
      <c r="D453" s="2"/>
      <c r="E453" s="51" t="s">
        <v>192</v>
      </c>
      <c r="F453" s="53">
        <v>4.0599999999999997E-2</v>
      </c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67.5" thickTop="1" thickBot="1">
      <c r="A454" s="51" t="s">
        <v>193</v>
      </c>
      <c r="B454" s="52">
        <v>177</v>
      </c>
      <c r="C454" s="53">
        <v>0.24759999999999999</v>
      </c>
      <c r="D454" s="2"/>
      <c r="E454" s="51" t="s">
        <v>193</v>
      </c>
      <c r="F454" s="53">
        <v>0.24759999999999999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67.5" thickTop="1" thickBot="1">
      <c r="A455" s="51" t="s">
        <v>194</v>
      </c>
      <c r="B455" s="52">
        <v>76</v>
      </c>
      <c r="C455" s="53">
        <v>0.10630000000000001</v>
      </c>
      <c r="D455" s="2"/>
      <c r="E455" s="51" t="s">
        <v>194</v>
      </c>
      <c r="F455" s="53">
        <v>0.10630000000000001</v>
      </c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51" thickTop="1" thickBot="1">
      <c r="A456" s="51" t="s">
        <v>195</v>
      </c>
      <c r="B456" s="52">
        <v>373</v>
      </c>
      <c r="C456" s="53">
        <v>0.52170000000000005</v>
      </c>
      <c r="D456" s="2"/>
      <c r="E456" s="51" t="s">
        <v>195</v>
      </c>
      <c r="F456" s="53">
        <v>0.52170000000000005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4.5" thickTop="1" thickBot="1">
      <c r="A457" s="51" t="s">
        <v>196</v>
      </c>
      <c r="B457" s="52">
        <v>54</v>
      </c>
      <c r="C457" s="53">
        <v>7.5499999999999998E-2</v>
      </c>
      <c r="D457" s="2"/>
      <c r="E457" s="51" t="s">
        <v>196</v>
      </c>
      <c r="F457" s="53">
        <v>7.5499999999999998E-2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4.5" thickTop="1" thickBot="1">
      <c r="A458" s="51" t="s">
        <v>197</v>
      </c>
      <c r="B458" s="52">
        <v>5</v>
      </c>
      <c r="C458" s="53">
        <v>7.0000000000000001E-3</v>
      </c>
      <c r="D458" s="2"/>
      <c r="E458" s="51" t="s">
        <v>197</v>
      </c>
      <c r="F458" s="53">
        <v>7.0000000000000001E-3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thickTop="1" thickBot="1">
      <c r="A459" s="54" t="s">
        <v>4</v>
      </c>
      <c r="B459" s="55">
        <v>715</v>
      </c>
      <c r="C459" s="56">
        <v>1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thickBo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thickBo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thickBot="1">
      <c r="A462" s="2" t="s">
        <v>199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thickBot="1">
      <c r="A463" s="11"/>
      <c r="B463" s="11"/>
      <c r="C463" s="1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7" thickBot="1">
      <c r="A464" s="33" t="s">
        <v>200</v>
      </c>
      <c r="B464" s="40">
        <v>44</v>
      </c>
      <c r="C464" s="41">
        <f t="shared" ref="C464:C478" si="5">SUM(B464)/SUM($B$464:$B$478)</f>
        <v>6.1538461538461542E-2</v>
      </c>
      <c r="D464" s="20"/>
      <c r="E464" s="33" t="s">
        <v>200</v>
      </c>
      <c r="F464" s="41">
        <v>6.1499999999999999E-2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40.5" thickTop="1" thickBot="1">
      <c r="A465" s="35" t="s">
        <v>201</v>
      </c>
      <c r="B465" s="42">
        <v>36</v>
      </c>
      <c r="C465" s="43">
        <f t="shared" si="5"/>
        <v>5.0349650349650353E-2</v>
      </c>
      <c r="D465" s="20"/>
      <c r="E465" s="35" t="s">
        <v>201</v>
      </c>
      <c r="F465" s="43">
        <v>5.0299999999999997E-2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53.25" thickTop="1" thickBot="1">
      <c r="A466" s="35" t="s">
        <v>202</v>
      </c>
      <c r="B466" s="42">
        <v>9</v>
      </c>
      <c r="C466" s="43">
        <f t="shared" si="5"/>
        <v>1.2587412587412588E-2</v>
      </c>
      <c r="D466" s="20"/>
      <c r="E466" s="35" t="s">
        <v>202</v>
      </c>
      <c r="F466" s="43">
        <v>1.26E-2</v>
      </c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40.5" thickTop="1" thickBot="1">
      <c r="A467" s="35" t="s">
        <v>203</v>
      </c>
      <c r="B467" s="42">
        <v>21</v>
      </c>
      <c r="C467" s="43">
        <f t="shared" si="5"/>
        <v>2.937062937062937E-2</v>
      </c>
      <c r="D467" s="20"/>
      <c r="E467" s="35" t="s">
        <v>203</v>
      </c>
      <c r="F467" s="43">
        <v>2.9399999999999999E-2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40.5" thickTop="1" thickBot="1">
      <c r="A468" s="35" t="s">
        <v>204</v>
      </c>
      <c r="B468" s="42">
        <v>2</v>
      </c>
      <c r="C468" s="43">
        <f t="shared" si="5"/>
        <v>2.7972027972027972E-3</v>
      </c>
      <c r="D468" s="20"/>
      <c r="E468" s="35" t="s">
        <v>204</v>
      </c>
      <c r="F468" s="43">
        <v>2.8E-3</v>
      </c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40.5" thickTop="1" thickBot="1">
      <c r="A469" s="35" t="s">
        <v>205</v>
      </c>
      <c r="B469" s="42">
        <v>53</v>
      </c>
      <c r="C469" s="43">
        <f t="shared" si="5"/>
        <v>7.4125874125874125E-2</v>
      </c>
      <c r="D469" s="20"/>
      <c r="E469" s="35" t="s">
        <v>205</v>
      </c>
      <c r="F469" s="43">
        <v>7.4099999999999999E-2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40.5" thickTop="1" thickBot="1">
      <c r="A470" s="35" t="s">
        <v>206</v>
      </c>
      <c r="B470" s="42">
        <v>13</v>
      </c>
      <c r="C470" s="43">
        <f t="shared" si="5"/>
        <v>1.8181818181818181E-2</v>
      </c>
      <c r="D470" s="20"/>
      <c r="E470" s="35" t="s">
        <v>206</v>
      </c>
      <c r="F470" s="43">
        <v>1.8200000000000001E-2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40.5" thickTop="1" thickBot="1">
      <c r="A471" s="35" t="s">
        <v>207</v>
      </c>
      <c r="B471" s="42">
        <v>29</v>
      </c>
      <c r="C471" s="43">
        <f t="shared" si="5"/>
        <v>4.0559440559440559E-2</v>
      </c>
      <c r="D471" s="20"/>
      <c r="E471" s="35" t="s">
        <v>207</v>
      </c>
      <c r="F471" s="43">
        <v>4.0599999999999997E-2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7.75" thickTop="1" thickBot="1">
      <c r="A472" s="35" t="s">
        <v>208</v>
      </c>
      <c r="B472" s="42">
        <v>46</v>
      </c>
      <c r="C472" s="43">
        <f t="shared" si="5"/>
        <v>6.433566433566433E-2</v>
      </c>
      <c r="D472" s="20"/>
      <c r="E472" s="35" t="s">
        <v>208</v>
      </c>
      <c r="F472" s="43">
        <v>6.4299999999999996E-2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7.75" thickTop="1" thickBot="1">
      <c r="A473" s="35" t="s">
        <v>209</v>
      </c>
      <c r="B473" s="42">
        <v>41</v>
      </c>
      <c r="C473" s="43">
        <f t="shared" si="5"/>
        <v>5.7342657342657345E-2</v>
      </c>
      <c r="D473" s="20"/>
      <c r="E473" s="35" t="s">
        <v>209</v>
      </c>
      <c r="F473" s="43">
        <v>5.7299999999999997E-2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53.25" thickTop="1" thickBot="1">
      <c r="A474" s="35" t="s">
        <v>210</v>
      </c>
      <c r="B474" s="42">
        <v>6</v>
      </c>
      <c r="C474" s="43">
        <f t="shared" si="5"/>
        <v>8.3916083916083916E-3</v>
      </c>
      <c r="D474" s="20"/>
      <c r="E474" s="35" t="s">
        <v>210</v>
      </c>
      <c r="F474" s="43">
        <v>8.3999999999999995E-3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53.25" thickTop="1" thickBot="1">
      <c r="A475" s="35" t="s">
        <v>211</v>
      </c>
      <c r="B475" s="42">
        <v>19</v>
      </c>
      <c r="C475" s="43">
        <f t="shared" si="5"/>
        <v>2.6573426573426574E-2</v>
      </c>
      <c r="D475" s="20"/>
      <c r="E475" s="35" t="s">
        <v>211</v>
      </c>
      <c r="F475" s="43">
        <v>2.6599999999999999E-2</v>
      </c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78.75" thickTop="1" thickBot="1">
      <c r="A476" s="35" t="s">
        <v>212</v>
      </c>
      <c r="B476" s="42">
        <v>17</v>
      </c>
      <c r="C476" s="43">
        <f t="shared" si="5"/>
        <v>2.3776223776223775E-2</v>
      </c>
      <c r="D476" s="20"/>
      <c r="E476" s="35" t="s">
        <v>212</v>
      </c>
      <c r="F476" s="43">
        <v>2.3800000000000002E-2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7.75" thickTop="1" thickBot="1">
      <c r="A477" s="35" t="s">
        <v>213</v>
      </c>
      <c r="B477" s="42">
        <v>292</v>
      </c>
      <c r="C477" s="43">
        <f t="shared" si="5"/>
        <v>0.40839160839160837</v>
      </c>
      <c r="D477" s="20"/>
      <c r="E477" s="35" t="s">
        <v>213</v>
      </c>
      <c r="F477" s="43">
        <v>0.40839999999999999</v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7.75" thickTop="1" thickBot="1">
      <c r="A478" s="35" t="s">
        <v>17</v>
      </c>
      <c r="B478" s="42">
        <v>87</v>
      </c>
      <c r="C478" s="43">
        <f t="shared" si="5"/>
        <v>0.12167832167832168</v>
      </c>
      <c r="D478" s="20"/>
      <c r="E478" s="35" t="s">
        <v>17</v>
      </c>
      <c r="F478" s="43">
        <v>0.1217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thickTop="1" thickBot="1">
      <c r="A479" s="37" t="s">
        <v>4</v>
      </c>
      <c r="B479" s="44">
        <f>SUM(B464:B478)</f>
        <v>715</v>
      </c>
      <c r="C479" s="45">
        <v>1</v>
      </c>
      <c r="D479" s="20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thickBot="1">
      <c r="A480" s="21"/>
      <c r="B480" s="21"/>
      <c r="C480" s="2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thickBo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52.5" thickBot="1">
      <c r="A482" s="2" t="s">
        <v>214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thickBot="1">
      <c r="A483" s="11"/>
      <c r="B483" s="11"/>
      <c r="C483" s="1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65.25" thickBot="1">
      <c r="A484" s="33" t="s">
        <v>215</v>
      </c>
      <c r="B484" s="40">
        <v>5</v>
      </c>
      <c r="C484" s="41">
        <f t="shared" ref="C484:C493" si="6">SUM(B484)/SUM($B$484:$B$493)</f>
        <v>6.993006993006993E-3</v>
      </c>
      <c r="D484" s="2"/>
      <c r="E484" s="2"/>
      <c r="F484" s="33" t="s">
        <v>215</v>
      </c>
      <c r="G484" s="41">
        <v>7.0000000000000001E-3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6" ht="16.5" thickTop="1" thickBot="1">
      <c r="A485" s="35">
        <v>2</v>
      </c>
      <c r="B485" s="42">
        <v>4</v>
      </c>
      <c r="C485" s="43">
        <f t="shared" si="6"/>
        <v>5.5944055944055944E-3</v>
      </c>
      <c r="D485" s="2"/>
      <c r="E485" s="2"/>
      <c r="F485" s="35">
        <v>2</v>
      </c>
      <c r="G485" s="43">
        <v>5.5999999999999999E-3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6" ht="16.5" thickTop="1" thickBot="1">
      <c r="A486" s="35">
        <v>3</v>
      </c>
      <c r="B486" s="42">
        <v>18</v>
      </c>
      <c r="C486" s="43">
        <f t="shared" si="6"/>
        <v>2.5174825174825177E-2</v>
      </c>
      <c r="D486" s="2"/>
      <c r="E486" s="2"/>
      <c r="F486" s="35">
        <v>3</v>
      </c>
      <c r="G486" s="43">
        <v>2.52E-2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6" ht="16.5" thickTop="1" thickBot="1">
      <c r="A487" s="35">
        <v>4</v>
      </c>
      <c r="B487" s="42">
        <v>33</v>
      </c>
      <c r="C487" s="43">
        <f t="shared" si="6"/>
        <v>4.6153846153846156E-2</v>
      </c>
      <c r="D487" s="2"/>
      <c r="E487" s="2"/>
      <c r="F487" s="35">
        <v>4</v>
      </c>
      <c r="G487" s="43">
        <v>4.6199999999999998E-2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6" ht="16.5" thickTop="1" thickBot="1">
      <c r="A488" s="35">
        <v>5</v>
      </c>
      <c r="B488" s="42">
        <v>86</v>
      </c>
      <c r="C488" s="43">
        <f t="shared" si="6"/>
        <v>0.12027972027972028</v>
      </c>
      <c r="D488" s="2"/>
      <c r="E488" s="2"/>
      <c r="F488" s="35">
        <v>5</v>
      </c>
      <c r="G488" s="43">
        <v>0.1203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6" ht="16.5" thickTop="1" thickBot="1">
      <c r="A489" s="35">
        <v>6</v>
      </c>
      <c r="B489" s="42">
        <v>96</v>
      </c>
      <c r="C489" s="43">
        <f t="shared" si="6"/>
        <v>0.13426573426573427</v>
      </c>
      <c r="D489" s="2"/>
      <c r="E489" s="2"/>
      <c r="F489" s="35">
        <v>6</v>
      </c>
      <c r="G489" s="43">
        <v>0.1343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6" ht="16.5" thickTop="1" thickBot="1">
      <c r="A490" s="35">
        <v>7</v>
      </c>
      <c r="B490" s="42">
        <v>222</v>
      </c>
      <c r="C490" s="43">
        <f t="shared" si="6"/>
        <v>0.31048951048951051</v>
      </c>
      <c r="D490" s="2"/>
      <c r="E490" s="2"/>
      <c r="F490" s="35">
        <v>7</v>
      </c>
      <c r="G490" s="43">
        <v>0.3105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6" ht="16.5" thickTop="1" thickBot="1">
      <c r="A491" s="35">
        <v>8</v>
      </c>
      <c r="B491" s="42">
        <v>177</v>
      </c>
      <c r="C491" s="43">
        <f t="shared" si="6"/>
        <v>0.24755244755244754</v>
      </c>
      <c r="D491" s="2"/>
      <c r="E491" s="2"/>
      <c r="F491" s="35">
        <v>8</v>
      </c>
      <c r="G491" s="43">
        <v>0.24759999999999999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6" ht="16.5" thickTop="1" thickBot="1">
      <c r="A492" s="35">
        <v>9</v>
      </c>
      <c r="B492" s="42">
        <v>51</v>
      </c>
      <c r="C492" s="43">
        <f t="shared" si="6"/>
        <v>7.1328671328671323E-2</v>
      </c>
      <c r="D492" s="2"/>
      <c r="E492" s="2"/>
      <c r="F492" s="35">
        <v>9</v>
      </c>
      <c r="G492" s="43">
        <v>7.1300000000000002E-2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6" ht="78.75" thickTop="1" thickBot="1">
      <c r="A493" s="35" t="s">
        <v>216</v>
      </c>
      <c r="B493" s="42">
        <v>23</v>
      </c>
      <c r="C493" s="43">
        <f t="shared" si="6"/>
        <v>3.2167832167832165E-2</v>
      </c>
      <c r="D493" s="2"/>
      <c r="E493" s="2"/>
      <c r="F493" s="35" t="s">
        <v>228</v>
      </c>
      <c r="G493" s="43">
        <v>3.2199999999999999E-2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6" ht="16.5" thickTop="1" thickBot="1">
      <c r="A494" s="37" t="s">
        <v>4</v>
      </c>
      <c r="B494" s="44">
        <f>SUM(B484:B493)</f>
        <v>715</v>
      </c>
      <c r="C494" s="45">
        <v>1</v>
      </c>
      <c r="D494" s="20"/>
      <c r="E494" s="7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thickBot="1">
      <c r="A495" s="21"/>
      <c r="B495" s="21"/>
      <c r="C495" s="2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thickBo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65.25" thickBot="1">
      <c r="A497" s="2" t="s">
        <v>217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thickBot="1">
      <c r="A498" s="11"/>
      <c r="B498" s="11"/>
      <c r="C498" s="1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thickBot="1">
      <c r="A499" s="33" t="s">
        <v>218</v>
      </c>
      <c r="B499" s="40">
        <v>388</v>
      </c>
      <c r="C499" s="41">
        <f t="shared" ref="C499:C502" si="7">SUM(B499)/SUM($B$499:$B$502)</f>
        <v>0.54341736694677867</v>
      </c>
      <c r="D499" s="20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thickTop="1" thickBot="1">
      <c r="A500" s="35" t="s">
        <v>219</v>
      </c>
      <c r="B500" s="42">
        <v>15</v>
      </c>
      <c r="C500" s="43">
        <f t="shared" si="7"/>
        <v>2.100840336134454E-2</v>
      </c>
      <c r="D500" s="20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thickTop="1" thickBot="1">
      <c r="A501" s="35" t="s">
        <v>220</v>
      </c>
      <c r="B501" s="42">
        <v>266</v>
      </c>
      <c r="C501" s="43">
        <f t="shared" si="7"/>
        <v>0.37254901960784315</v>
      </c>
      <c r="D501" s="20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thickTop="1" thickBot="1">
      <c r="A502" s="35" t="s">
        <v>221</v>
      </c>
      <c r="B502" s="42">
        <v>45</v>
      </c>
      <c r="C502" s="43">
        <f t="shared" si="7"/>
        <v>6.3025210084033612E-2</v>
      </c>
      <c r="D502" s="20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thickTop="1" thickBot="1">
      <c r="A503" s="37" t="s">
        <v>4</v>
      </c>
      <c r="B503" s="44">
        <f>SUM(B499:B502)</f>
        <v>714</v>
      </c>
      <c r="C503" s="45">
        <v>1</v>
      </c>
      <c r="D503" s="20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thickBot="1">
      <c r="A504" s="21"/>
      <c r="B504" s="21"/>
      <c r="C504" s="2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thickBo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65.25" thickBot="1">
      <c r="A506" s="2" t="s">
        <v>224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thickBo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7.25" thickBot="1">
      <c r="A508" s="52" t="s">
        <v>222</v>
      </c>
      <c r="B508" s="52">
        <v>18</v>
      </c>
      <c r="C508" s="53">
        <v>2.52E-2</v>
      </c>
      <c r="D508" s="2"/>
      <c r="E508" s="52" t="s">
        <v>222</v>
      </c>
      <c r="F508" s="53">
        <v>2.52E-2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thickTop="1" thickBot="1">
      <c r="A509" s="52">
        <v>2</v>
      </c>
      <c r="B509" s="52">
        <v>44</v>
      </c>
      <c r="C509" s="53">
        <v>6.1499999999999999E-2</v>
      </c>
      <c r="D509" s="2"/>
      <c r="E509" s="52">
        <v>2</v>
      </c>
      <c r="F509" s="53">
        <v>6.1499999999999999E-2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thickTop="1" thickBot="1">
      <c r="A510" s="52">
        <v>3</v>
      </c>
      <c r="B510" s="52">
        <v>110</v>
      </c>
      <c r="C510" s="53">
        <v>0.15379999999999999</v>
      </c>
      <c r="D510" s="2"/>
      <c r="E510" s="52">
        <v>3</v>
      </c>
      <c r="F510" s="53">
        <v>0.15379999999999999</v>
      </c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thickTop="1" thickBot="1">
      <c r="A511" s="52">
        <v>4</v>
      </c>
      <c r="B511" s="52">
        <v>98</v>
      </c>
      <c r="C511" s="53">
        <v>0.1371</v>
      </c>
      <c r="D511" s="2"/>
      <c r="E511" s="52">
        <v>4</v>
      </c>
      <c r="F511" s="53">
        <v>0.1371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thickTop="1" thickBot="1">
      <c r="A512" s="52">
        <v>5</v>
      </c>
      <c r="B512" s="52">
        <v>160</v>
      </c>
      <c r="C512" s="53">
        <v>0.2238</v>
      </c>
      <c r="D512" s="2"/>
      <c r="E512" s="52">
        <v>5</v>
      </c>
      <c r="F512" s="53">
        <v>0.2238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thickTop="1" thickBot="1">
      <c r="A513" s="52">
        <v>6</v>
      </c>
      <c r="B513" s="52">
        <v>126</v>
      </c>
      <c r="C513" s="53">
        <v>0.1762</v>
      </c>
      <c r="D513" s="2"/>
      <c r="E513" s="52">
        <v>6</v>
      </c>
      <c r="F513" s="53">
        <v>0.1762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thickTop="1" thickBot="1">
      <c r="A514" s="52">
        <v>7</v>
      </c>
      <c r="B514" s="52">
        <v>96</v>
      </c>
      <c r="C514" s="53">
        <v>0.1343</v>
      </c>
      <c r="D514" s="2"/>
      <c r="E514" s="52">
        <v>7</v>
      </c>
      <c r="F514" s="53">
        <v>0.1343</v>
      </c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thickTop="1" thickBot="1">
      <c r="A515" s="52">
        <v>8</v>
      </c>
      <c r="B515" s="52">
        <v>42</v>
      </c>
      <c r="C515" s="53">
        <v>5.8700000000000002E-2</v>
      </c>
      <c r="D515" s="2"/>
      <c r="E515" s="52">
        <v>8</v>
      </c>
      <c r="F515" s="53">
        <v>5.8700000000000002E-2</v>
      </c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thickTop="1" thickBot="1">
      <c r="A516" s="52">
        <v>9</v>
      </c>
      <c r="B516" s="52">
        <v>12</v>
      </c>
      <c r="C516" s="53">
        <v>1.6799999999999999E-2</v>
      </c>
      <c r="D516" s="2"/>
      <c r="E516" s="52">
        <v>9</v>
      </c>
      <c r="F516" s="53">
        <v>1.6799999999999999E-2</v>
      </c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thickTop="1" thickBot="1">
      <c r="A517" s="52" t="s">
        <v>223</v>
      </c>
      <c r="B517" s="52">
        <v>9</v>
      </c>
      <c r="C517" s="53">
        <v>1.26E-2</v>
      </c>
      <c r="D517" s="2"/>
      <c r="E517" s="74" t="s">
        <v>229</v>
      </c>
      <c r="F517" s="73">
        <v>1.26E-2</v>
      </c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thickTop="1" thickBot="1">
      <c r="A518" s="54" t="s">
        <v>170</v>
      </c>
      <c r="B518" s="55">
        <v>715</v>
      </c>
      <c r="C518" s="56">
        <v>1</v>
      </c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thickBo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thickBo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thickBo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thickBo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thickBo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thickBo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thickBo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thickBo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thickBo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thickBo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thickBo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thickBo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thickBo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thickBo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thickBo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thickBo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thickBo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thickBo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thickBo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thickBo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thickBo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thickBo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thickBo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thickBo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thickBo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thickBo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thickBo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thickBo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thickBo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thickBo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thickBo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thickBo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thickBo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thickBo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thickBo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thickBo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thickBo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thickBo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thickBo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thickBo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thickBo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thickBo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thickBo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thickBo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thickBo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thickBo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thickBo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thickBo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thickBo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thickBo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thickBo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thickBo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thickBo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thickBo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thickBo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thickBo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thickBo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thickBo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thickBo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thickBo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thickBo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thickBo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thickBo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thickBo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thickBo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thickBo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thickBo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thickBo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thickBo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thickBo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thickBo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thickBo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thickBo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thickBo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thickBo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thickBo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thickBo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thickBo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thickBo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thickBo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thickBo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thickBo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thickBo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thickBo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thickBo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thickBo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thickBo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thickBo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thickBo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thickBo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thickBo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thickBo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thickBo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thickBo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thickBo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thickBo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thickBo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thickBo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thickBo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thickBo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thickBo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thickBo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thickBo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thickBo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thickBo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thickBo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thickBo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thickBo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thickBo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thickBo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thickBo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thickBo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thickBo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thickBo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thickBo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thickBo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thickBo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thickBo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thickBo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thickBo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thickBo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thickBo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thickBo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thickBo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thickBo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thickBo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thickBo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thickBo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thickBo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thickBo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thickBo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thickBo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thickBo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thickBo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thickBo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thickBo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thickBo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thickBo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thickBo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thickBo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thickBo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thickBo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thickBo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thickBo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thickBo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thickBo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thickBo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thickBo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thickBo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thickBo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thickBo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thickBo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thickBo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thickBo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thickBo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thickBo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thickBo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thickBo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thickBo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thickBo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thickBo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thickBo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thickBo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thickBo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thickBo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thickBo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thickBo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thickBo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thickBo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thickBo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thickBo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thickBo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thickBo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thickBo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thickBo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thickBo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thickBo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thickBo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thickBo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thickBo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thickBo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thickBo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thickBo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thickBo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thickBo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thickBo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thickBo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thickBo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thickBo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thickBo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thickBo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thickBo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thickBo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thickBo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thickBo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thickBo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thickBo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thickBo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thickBo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thickBo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thickBo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thickBo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thickBo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thickBo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thickBo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thickBo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thickBo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thickBo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thickBo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thickBo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thickBo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thickBo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thickBo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thickBo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thickBo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thickBo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thickBo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thickBo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thickBo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thickBo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thickBo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thickBo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thickBo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thickBo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thickBo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thickBo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thickBo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thickBo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thickBo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thickBo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thickBo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thickBo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thickBo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thickBo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thickBo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thickBo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thickBo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thickBo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thickBo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thickBo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thickBo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thickBo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thickBo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thickBo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thickBo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thickBo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thickBo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thickBo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thickBo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thickBo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thickBo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thickBo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thickBo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thickBo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thickBo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thickBo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thickBo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thickBo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thickBo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thickBo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thickBo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thickBo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thickBo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thickBo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thickBo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thickBo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thickBo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thickBo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thickBo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thickBo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thickBo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thickBo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thickBo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thickBo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thickBo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thickBo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thickBo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thickBo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thickBo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thickBo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thickBo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thickBo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thickBo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thickBo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thickBo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thickBo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thickBo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thickBo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thickBo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thickBo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thickBo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thickBo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thickBo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thickBo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thickBo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thickBo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thickBo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thickBo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thickBo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thickBo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thickBo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thickBo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thickBo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thickBo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thickBo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thickBo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thickBo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thickBo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thickBo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thickBo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thickBo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thickBo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thickBo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thickBo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thickBo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thickBo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thickBo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thickBo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thickBo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thickBo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thickBo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thickBo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thickBo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thickBo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thickBo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thickBo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thickBo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thickBo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thickBo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thickBo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thickBo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thickBo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thickBo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thickBo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thickBo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thickBo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thickBo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thickBo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thickBo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thickBo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thickBo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thickBo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thickBo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thickBo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thickBo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thickBo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thickBo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thickBo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thickBo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thickBo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thickBo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thickBo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thickBo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thickBo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thickBo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thickBo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thickBo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thickBo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thickBo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thickBo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thickBo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thickBo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thickBo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thickBo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thickBo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thickBo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thickBo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thickBo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thickBo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thickBo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thickBo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thickBo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thickBo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thickBo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thickBo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thickBo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thickBo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thickBo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thickBo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thickBo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thickBo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thickBo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thickBo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thickBo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thickBo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thickBo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thickBo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thickBo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thickBo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thickBo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thickBo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thickBo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thickBo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thickBo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thickBo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thickBo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thickBo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thickBo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thickBo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thickBo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thickBo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thickBo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thickBo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thickBo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thickBo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thickBo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thickBo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thickBo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thickBo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thickBo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thickBo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thickBo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thickBo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thickBo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thickBo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thickBo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thickBo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thickBo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thickBo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thickBo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thickBo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thickBo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thickBo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thickBo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thickBo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thickBo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thickBo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thickBo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thickBo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thickBo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thickBo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thickBo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thickBo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thickBo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thickBo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thickBo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thickBo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thickBo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thickBo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thickBo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thickBo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thickBo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thickBo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thickBo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thickBo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thickBo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thickBo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thickBo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thickBo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thickBo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thickBo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thickBo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thickBo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thickBo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thickBo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thickBo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thickBo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thickBo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thickBo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thickBo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thickBo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thickBo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thickBo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thickBo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thickBo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thickBo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thickBo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</sheetData>
  <mergeCells count="41">
    <mergeCell ref="A32:F32"/>
    <mergeCell ref="A9:L9"/>
    <mergeCell ref="A11:M11"/>
    <mergeCell ref="A13:B13"/>
    <mergeCell ref="A23:C23"/>
    <mergeCell ref="A143:M143"/>
    <mergeCell ref="B38:B39"/>
    <mergeCell ref="C38:C39"/>
    <mergeCell ref="D38:D39"/>
    <mergeCell ref="A44:K44"/>
    <mergeCell ref="A51:B51"/>
    <mergeCell ref="B54:B55"/>
    <mergeCell ref="A64:M64"/>
    <mergeCell ref="A82:M82"/>
    <mergeCell ref="A100:I100"/>
    <mergeCell ref="A117:N117"/>
    <mergeCell ref="A135:J135"/>
    <mergeCell ref="A255:L255"/>
    <mergeCell ref="A153:J153"/>
    <mergeCell ref="A161:N161"/>
    <mergeCell ref="A171:I171"/>
    <mergeCell ref="A180:N180"/>
    <mergeCell ref="A188:F188"/>
    <mergeCell ref="A195:N195"/>
    <mergeCell ref="A205:K205"/>
    <mergeCell ref="A215:M215"/>
    <mergeCell ref="A225:N225"/>
    <mergeCell ref="A235:J235"/>
    <mergeCell ref="A245:L245"/>
    <mergeCell ref="A369:J369"/>
    <mergeCell ref="A265:K265"/>
    <mergeCell ref="A275:K275"/>
    <mergeCell ref="A286:J286"/>
    <mergeCell ref="A296:J296"/>
    <mergeCell ref="A306:K306"/>
    <mergeCell ref="A316:K316"/>
    <mergeCell ref="A326:M326"/>
    <mergeCell ref="A331:G331"/>
    <mergeCell ref="A341:J341"/>
    <mergeCell ref="A350:I350"/>
    <mergeCell ref="A359:D35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Charts</vt:lpstr>
      <vt:lpstr>Tables</vt:lpstr>
    </vt:vector>
  </TitlesOfParts>
  <Company>University of Macau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Macau</dc:creator>
  <cp:lastModifiedBy>jason</cp:lastModifiedBy>
  <dcterms:created xsi:type="dcterms:W3CDTF">2016-05-03T03:32:05Z</dcterms:created>
  <dcterms:modified xsi:type="dcterms:W3CDTF">2016-05-12T04:25:46Z</dcterms:modified>
</cp:coreProperties>
</file>